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ewide Programs\Trails\Grants\Rec Trails Grants\FORMS_PROCEDURES\"/>
    </mc:Choice>
  </mc:AlternateContent>
  <workbookProtection workbookAlgorithmName="SHA-512" workbookHashValue="0Z2RoMzweFdVY9KmPBan7yn4I5w1KPBH75UIAkbiXuSjviGfOPxnfFckEIIwT6dyMnksOnU12l3jELqdyA23Dg==" workbookSaltValue="g0BXw3ukzJ1lzYV+mlBHAw==" workbookSpinCount="100000" lockStructure="1"/>
  <bookViews>
    <workbookView xWindow="0" yWindow="0" windowWidth="23040" windowHeight="8616"/>
  </bookViews>
  <sheets>
    <sheet name="Instructions" sheetId="3" r:id="rId1"/>
    <sheet name="Summary" sheetId="5" r:id="rId2"/>
    <sheet name="Project 1" sheetId="4" r:id="rId3"/>
    <sheet name="Project 2" sheetId="6" r:id="rId4"/>
    <sheet name="Project 3" sheetId="7" r:id="rId5"/>
    <sheet name="Project 4" sheetId="8" r:id="rId6"/>
  </sheets>
  <definedNames>
    <definedName name="_xlnm.Print_Area" localSheetId="3">'Project 2'!$A$1:$J$47</definedName>
    <definedName name="_xlnm.Print_Area" localSheetId="4">'Project 3'!$A$1:$J$47</definedName>
    <definedName name="_xlnm.Print_Area" localSheetId="5">'Project 4'!$A$1:$J$47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B15" i="5"/>
  <c r="C14" i="5"/>
  <c r="B14" i="5"/>
  <c r="E14" i="5" s="1"/>
  <c r="C13" i="5"/>
  <c r="B13" i="5"/>
  <c r="C12" i="5"/>
  <c r="I47" i="8"/>
  <c r="H47" i="8"/>
  <c r="F46" i="8"/>
  <c r="J46" i="8" s="1"/>
  <c r="J45" i="8"/>
  <c r="F45" i="8"/>
  <c r="F44" i="8"/>
  <c r="J44" i="8" s="1"/>
  <c r="F43" i="8"/>
  <c r="J43" i="8" s="1"/>
  <c r="F41" i="8"/>
  <c r="J41" i="8" s="1"/>
  <c r="J40" i="8"/>
  <c r="F40" i="8"/>
  <c r="F39" i="8"/>
  <c r="J39" i="8" s="1"/>
  <c r="F38" i="8"/>
  <c r="J38" i="8" s="1"/>
  <c r="F37" i="8"/>
  <c r="J37" i="8" s="1"/>
  <c r="F36" i="8"/>
  <c r="J36" i="8" s="1"/>
  <c r="F35" i="8"/>
  <c r="J35" i="8" s="1"/>
  <c r="F34" i="8"/>
  <c r="J34" i="8" s="1"/>
  <c r="F32" i="8"/>
  <c r="J32" i="8" s="1"/>
  <c r="F31" i="8"/>
  <c r="J31" i="8" s="1"/>
  <c r="F30" i="8"/>
  <c r="J30" i="8" s="1"/>
  <c r="F29" i="8"/>
  <c r="J29" i="8" s="1"/>
  <c r="F28" i="8"/>
  <c r="J28" i="8" s="1"/>
  <c r="F27" i="8"/>
  <c r="J27" i="8" s="1"/>
  <c r="F26" i="8"/>
  <c r="J26" i="8" s="1"/>
  <c r="F24" i="8"/>
  <c r="J24" i="8" s="1"/>
  <c r="F23" i="8"/>
  <c r="J23" i="8" s="1"/>
  <c r="F22" i="8"/>
  <c r="J22" i="8" s="1"/>
  <c r="F21" i="8"/>
  <c r="J21" i="8" s="1"/>
  <c r="F20" i="8"/>
  <c r="J20" i="8" s="1"/>
  <c r="F19" i="8"/>
  <c r="J19" i="8" s="1"/>
  <c r="F18" i="8"/>
  <c r="J18" i="8" s="1"/>
  <c r="J14" i="8"/>
  <c r="H49" i="8" s="1"/>
  <c r="B13" i="8"/>
  <c r="B12" i="8"/>
  <c r="B14" i="8" s="1"/>
  <c r="I47" i="7"/>
  <c r="H47" i="7"/>
  <c r="F46" i="7"/>
  <c r="J46" i="7" s="1"/>
  <c r="F45" i="7"/>
  <c r="J45" i="7" s="1"/>
  <c r="F44" i="7"/>
  <c r="J44" i="7" s="1"/>
  <c r="F43" i="7"/>
  <c r="J43" i="7" s="1"/>
  <c r="F41" i="7"/>
  <c r="J41" i="7" s="1"/>
  <c r="F40" i="7"/>
  <c r="J40" i="7" s="1"/>
  <c r="F39" i="7"/>
  <c r="J39" i="7" s="1"/>
  <c r="F38" i="7"/>
  <c r="J38" i="7" s="1"/>
  <c r="F37" i="7"/>
  <c r="J37" i="7" s="1"/>
  <c r="F36" i="7"/>
  <c r="J36" i="7" s="1"/>
  <c r="F35" i="7"/>
  <c r="J35" i="7" s="1"/>
  <c r="F34" i="7"/>
  <c r="J34" i="7" s="1"/>
  <c r="F32" i="7"/>
  <c r="J32" i="7" s="1"/>
  <c r="F31" i="7"/>
  <c r="J31" i="7" s="1"/>
  <c r="F30" i="7"/>
  <c r="J30" i="7" s="1"/>
  <c r="F29" i="7"/>
  <c r="J29" i="7" s="1"/>
  <c r="F28" i="7"/>
  <c r="J28" i="7" s="1"/>
  <c r="F27" i="7"/>
  <c r="J27" i="7" s="1"/>
  <c r="F26" i="7"/>
  <c r="J26" i="7" s="1"/>
  <c r="F24" i="7"/>
  <c r="J24" i="7" s="1"/>
  <c r="F23" i="7"/>
  <c r="J23" i="7" s="1"/>
  <c r="F22" i="7"/>
  <c r="J22" i="7" s="1"/>
  <c r="F21" i="7"/>
  <c r="J21" i="7" s="1"/>
  <c r="F20" i="7"/>
  <c r="J20" i="7" s="1"/>
  <c r="F19" i="7"/>
  <c r="F47" i="7" s="1"/>
  <c r="F18" i="7"/>
  <c r="J18" i="7" s="1"/>
  <c r="J14" i="7"/>
  <c r="H49" i="7" s="1"/>
  <c r="B13" i="7"/>
  <c r="B12" i="7"/>
  <c r="B14" i="7" s="1"/>
  <c r="I47" i="6"/>
  <c r="B13" i="6" s="1"/>
  <c r="H47" i="6"/>
  <c r="B12" i="6" s="1"/>
  <c r="J46" i="6"/>
  <c r="F46" i="6"/>
  <c r="F45" i="6"/>
  <c r="J45" i="6" s="1"/>
  <c r="F44" i="6"/>
  <c r="J44" i="6" s="1"/>
  <c r="J43" i="6"/>
  <c r="F43" i="6"/>
  <c r="J41" i="6"/>
  <c r="F41" i="6"/>
  <c r="F40" i="6"/>
  <c r="J40" i="6" s="1"/>
  <c r="F39" i="6"/>
  <c r="J39" i="6" s="1"/>
  <c r="J38" i="6"/>
  <c r="F38" i="6"/>
  <c r="J37" i="6"/>
  <c r="F37" i="6"/>
  <c r="F36" i="6"/>
  <c r="J36" i="6" s="1"/>
  <c r="F35" i="6"/>
  <c r="J35" i="6" s="1"/>
  <c r="J34" i="6"/>
  <c r="F34" i="6"/>
  <c r="J32" i="6"/>
  <c r="F32" i="6"/>
  <c r="F31" i="6"/>
  <c r="J31" i="6" s="1"/>
  <c r="F30" i="6"/>
  <c r="J30" i="6" s="1"/>
  <c r="J29" i="6"/>
  <c r="F29" i="6"/>
  <c r="J28" i="6"/>
  <c r="F28" i="6"/>
  <c r="F27" i="6"/>
  <c r="J27" i="6" s="1"/>
  <c r="F26" i="6"/>
  <c r="J26" i="6" s="1"/>
  <c r="J24" i="6"/>
  <c r="F24" i="6"/>
  <c r="J23" i="6"/>
  <c r="F23" i="6"/>
  <c r="F22" i="6"/>
  <c r="J22" i="6" s="1"/>
  <c r="F21" i="6"/>
  <c r="J21" i="6" s="1"/>
  <c r="J20" i="6"/>
  <c r="F20" i="6"/>
  <c r="J19" i="6"/>
  <c r="F19" i="6"/>
  <c r="F18" i="6"/>
  <c r="F47" i="6" s="1"/>
  <c r="J14" i="6"/>
  <c r="H49" i="6" s="1"/>
  <c r="E15" i="5" l="1"/>
  <c r="E13" i="5"/>
  <c r="F47" i="8"/>
  <c r="E13" i="8"/>
  <c r="J19" i="7"/>
  <c r="E13" i="7"/>
  <c r="B14" i="6"/>
  <c r="E13" i="6"/>
  <c r="J18" i="6"/>
  <c r="C16" i="5"/>
  <c r="F22" i="4" l="1"/>
  <c r="J22" i="4" s="1"/>
  <c r="F23" i="4"/>
  <c r="J23" i="4" s="1"/>
  <c r="F37" i="4" l="1"/>
  <c r="J37" i="4" s="1"/>
  <c r="F28" i="4"/>
  <c r="J28" i="4" s="1"/>
  <c r="F20" i="4"/>
  <c r="J20" i="4" s="1"/>
  <c r="F38" i="4"/>
  <c r="J38" i="4" s="1"/>
  <c r="F21" i="4"/>
  <c r="J21" i="4" s="1"/>
  <c r="F27" i="4"/>
  <c r="J27" i="4" s="1"/>
  <c r="F36" i="4"/>
  <c r="J36" i="4" s="1"/>
  <c r="F39" i="4"/>
  <c r="J39" i="4" s="1"/>
  <c r="F35" i="4"/>
  <c r="J35" i="4" s="1"/>
  <c r="F18" i="4" l="1"/>
  <c r="F44" i="4" l="1"/>
  <c r="F45" i="4"/>
  <c r="F46" i="4"/>
  <c r="F43" i="4"/>
  <c r="F40" i="4"/>
  <c r="F41" i="4"/>
  <c r="F29" i="4"/>
  <c r="F30" i="4"/>
  <c r="F31" i="4"/>
  <c r="F32" i="4"/>
  <c r="F26" i="4"/>
  <c r="F34" i="4"/>
  <c r="F19" i="4"/>
  <c r="J29" i="4" l="1"/>
  <c r="J19" i="4"/>
  <c r="J32" i="4" l="1"/>
  <c r="J14" i="4" l="1"/>
  <c r="I47" i="4" l="1"/>
  <c r="B13" i="4" s="1"/>
  <c r="H47" i="4"/>
  <c r="B12" i="4" s="1"/>
  <c r="J18" i="4"/>
  <c r="F24" i="4"/>
  <c r="J24" i="4" s="1"/>
  <c r="J46" i="4"/>
  <c r="J45" i="4"/>
  <c r="J44" i="4"/>
  <c r="J43" i="4"/>
  <c r="J41" i="4"/>
  <c r="J40" i="4"/>
  <c r="J34" i="4"/>
  <c r="J30" i="4"/>
  <c r="J31" i="4"/>
  <c r="J26" i="4"/>
  <c r="E13" i="4" l="1"/>
  <c r="B12" i="5"/>
  <c r="F47" i="4"/>
  <c r="H49" i="4"/>
  <c r="B14" i="4"/>
  <c r="B16" i="5" l="1"/>
  <c r="E12" i="5"/>
  <c r="E16" i="5" s="1"/>
</calcChain>
</file>

<file path=xl/comments1.xml><?xml version="1.0" encoding="utf-8"?>
<comments xmlns="http://schemas.openxmlformats.org/spreadsheetml/2006/main">
  <authors>
    <author>Read, Chrystal</author>
    <author>O'malley, Pam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Fields will auto populate</t>
        </r>
      </text>
    </comment>
  </commentList>
</comments>
</file>

<file path=xl/comments2.xml><?xml version="1.0" encoding="utf-8"?>
<comments xmlns="http://schemas.openxmlformats.org/spreadsheetml/2006/main">
  <authors>
    <author>Read, Chrystal</author>
    <author>O'malley, Pam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If funds are pending/unavailable at the time of application, enter the date when funds are expected to be secured.
MM/YY format.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>Minimum match amount is 25% of the grant request. 10% of that amount must be cash.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Auto-calculates (CPW grant + Local match).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D16" authorId="1" shapeId="0">
      <text>
        <r>
          <rPr>
            <sz val="9"/>
            <color indexed="81"/>
            <rFont val="Tahoma"/>
            <family val="2"/>
          </rPr>
          <t>EA = Each
CF = Cubic feet
CY = Cubic yard
LF = Linear feet
SF = Square feet
HR = Hour
DY = Day
WK = Week
DO NOT USE
LS = Lump Sum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Auto-calculates (Qty x Cost per unit).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Manually enter the amount that would be supported by the grant.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Manually enter the amount that would be covered by the applicant.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Auto-calculates (Total - CPW grant - Local match). 
Balance should always be zero. If not, the figures manually entered in CPW grant and/or Local match are incorrect (ie. do not add up to the Total).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Identify as Contractor, Engineering, Youth Corps, etc.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Salary/wages for paid crews and/or grant administration.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Identify as: Tools, Equipment, Signs, crusher fines, native seed, weed barrier, etc.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>Use for any expenses that can not be categorized above.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H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I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</commentList>
</comments>
</file>

<file path=xl/comments3.xml><?xml version="1.0" encoding="utf-8"?>
<comments xmlns="http://schemas.openxmlformats.org/spreadsheetml/2006/main">
  <authors>
    <author>Read, Chrystal</author>
    <author>O'malley, Pam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If funds are pending/unavailable at the time of application, enter the date when funds are expected to be secured.
MM/YY format.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>Minimum match amount is 25% of the grant request. 10% of that amount must be cash.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Auto-calculates (CPW grant + Local match).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D16" authorId="1" shapeId="0">
      <text>
        <r>
          <rPr>
            <sz val="9"/>
            <color indexed="81"/>
            <rFont val="Tahoma"/>
            <family val="2"/>
          </rPr>
          <t>EA = Each
CF = Cubic feet
CY = Cubic yard
LF = Linear feet
SF = Square feet
HR = Hour
DY = Day
WK = Week
DO NOT USE
LS = Lump Sum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Auto-calculates (Qty x Cost per unit).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Manually enter the amount that would be supported by the grant.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Manually enter the amount that would be covered by the applicant.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Auto-calculates (Total - CPW grant - Local match). 
Balance should always be zero. If not, the figures manually entered in CPW grant and/or Local match are incorrect (ie. do not add up to the Total).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Identify as Contractor, Engineering, Youth Corps, etc.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Salary/wages for paid crews and/or grant administration.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Identify as: Tools, Equipment, Signs, crusher fines, native seed, weed barrier, etc.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>Use for any expenses that can not be categorized above.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H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I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</commentList>
</comments>
</file>

<file path=xl/comments4.xml><?xml version="1.0" encoding="utf-8"?>
<comments xmlns="http://schemas.openxmlformats.org/spreadsheetml/2006/main">
  <authors>
    <author>Read, Chrystal</author>
    <author>O'malley, Pam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If funds are pending/unavailable at the time of application, enter the date when funds are expected to be secured.
MM/YY format.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>Minimum match amount is 25% of the grant request. 10% of that amount must be cash.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Auto-calculates (CPW grant + Local match).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D16" authorId="1" shapeId="0">
      <text>
        <r>
          <rPr>
            <sz val="9"/>
            <color indexed="81"/>
            <rFont val="Tahoma"/>
            <family val="2"/>
          </rPr>
          <t>EA = Each
CF = Cubic feet
CY = Cubic yard
LF = Linear feet
SF = Square feet
HR = Hour
DY = Day
WK = Week
DO NOT USE
LS = Lump Sum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Auto-calculates (Qty x Cost per unit).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Manually enter the amount that would be supported by the grant.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Manually enter the amount that would be covered by the applicant.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Auto-calculates (Total - CPW grant - Local match). 
Balance should always be zero. If not, the figures manually entered in CPW grant and/or Local match are incorrect (ie. do not add up to the Total).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Identify as Contractor, Engineering, Youth Corps, etc.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Salary/wages for paid crews and/or grant administration.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Identify as: Tools, Equipment, Signs, crusher fines, native seed, weed barrier, etc.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>Use for any expenses that can not be categorized above.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H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I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</commentList>
</comments>
</file>

<file path=xl/comments5.xml><?xml version="1.0" encoding="utf-8"?>
<comments xmlns="http://schemas.openxmlformats.org/spreadsheetml/2006/main">
  <authors>
    <author>Read, Chrystal</author>
    <author>O'malley, Pam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If funds are pending/unavailable at the time of application, enter the date when funds are expected to be secured.
MM/YY format.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A13" authorId="1" shapeId="0">
      <text>
        <r>
          <rPr>
            <sz val="9"/>
            <color indexed="81"/>
            <rFont val="Tahoma"/>
            <family val="2"/>
          </rPr>
          <t>Minimum match amount is 25% of the grant request. 10% of that amount must be cash.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Auto-calculates (CPW grant + Local match).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D16" authorId="1" shapeId="0">
      <text>
        <r>
          <rPr>
            <sz val="9"/>
            <color indexed="81"/>
            <rFont val="Tahoma"/>
            <family val="2"/>
          </rPr>
          <t>EA = Each
CF = Cubic feet
CY = Cubic yard
LF = Linear feet
SF = Square feet
HR = Hour
DY = Day
WK = Week
DO NOT USE
LS = Lump Sum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Auto-calculates (Qty x Cost per unit).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Manually enter the amount that would be supported by the grant.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Manually enter the amount that would be covered by the applicant.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Auto-calculates (Total - CPW grant - Local match). 
Balance should always be zero. If not, the figures manually entered in CPW grant and/or Local match are incorrect (ie. do not add up to the Total).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Identify as Contractor, Engineering, Youth Corps, etc.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Salary/wages for paid crews and/or grant administration.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Identify as: Tools, Equipment, Signs, crusher fines, native seed, weed barrier, etc.</t>
        </r>
      </text>
    </comment>
    <comment ref="A42" authorId="0" shapeId="0">
      <text>
        <r>
          <rPr>
            <sz val="9"/>
            <color indexed="81"/>
            <rFont val="Tahoma"/>
            <family val="2"/>
          </rPr>
          <t>Use for any expenses that can not be categorized above.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H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I47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</commentList>
</comments>
</file>

<file path=xl/sharedStrings.xml><?xml version="1.0" encoding="utf-8"?>
<sst xmlns="http://schemas.openxmlformats.org/spreadsheetml/2006/main" count="145" uniqueCount="53">
  <si>
    <t>Description</t>
  </si>
  <si>
    <t>Qty</t>
  </si>
  <si>
    <t>Cost per unit</t>
  </si>
  <si>
    <t>Total</t>
  </si>
  <si>
    <t>Unit type</t>
  </si>
  <si>
    <t>TOTAL</t>
  </si>
  <si>
    <t>Organization</t>
  </si>
  <si>
    <t>Project title</t>
  </si>
  <si>
    <t>Local match</t>
  </si>
  <si>
    <t>Yes</t>
  </si>
  <si>
    <t>No</t>
  </si>
  <si>
    <t>Balance</t>
  </si>
  <si>
    <t>Project details</t>
  </si>
  <si>
    <t>Match details</t>
  </si>
  <si>
    <t>Date available</t>
  </si>
  <si>
    <t>Type</t>
  </si>
  <si>
    <t>Cash</t>
  </si>
  <si>
    <t>Amount</t>
  </si>
  <si>
    <t>Source of match (organization)</t>
  </si>
  <si>
    <t>5. Submit as an unprotected Excel file.</t>
  </si>
  <si>
    <t>Contracted Services</t>
  </si>
  <si>
    <t>CPW Grant</t>
  </si>
  <si>
    <t>Salary/Wages</t>
  </si>
  <si>
    <t>Materials/Supplies</t>
  </si>
  <si>
    <t>Additional Categories</t>
  </si>
  <si>
    <t>CPW Grant #</t>
  </si>
  <si>
    <t>1. Refer to the Non-Motorized Grant Manual available on CPW's Trails webpage for specific information around project budgets.</t>
  </si>
  <si>
    <t>Project Total</t>
  </si>
  <si>
    <t>CPW Trails budget instructions</t>
  </si>
  <si>
    <t>Min. Match</t>
  </si>
  <si>
    <t>In-Kind</t>
  </si>
  <si>
    <t>Match Total</t>
  </si>
  <si>
    <t>Grant Request (auto populates)</t>
  </si>
  <si>
    <t>4. Totals will auto-calculate  as you enter information in the category cells.</t>
  </si>
  <si>
    <t>Link to 1st project site</t>
  </si>
  <si>
    <t>Link to 2nd project site</t>
  </si>
  <si>
    <t>Link to 3rd project site</t>
  </si>
  <si>
    <t>Link to 4th project site</t>
  </si>
  <si>
    <t>CPW Trails Grant Request</t>
  </si>
  <si>
    <t>Total project match</t>
  </si>
  <si>
    <t>Total Funding</t>
  </si>
  <si>
    <t>Please rename the tabs with the project location name</t>
  </si>
  <si>
    <t>2. Follow the notes in the Budget template to enter project costs on each separate project tab.</t>
  </si>
  <si>
    <t xml:space="preserve">  Totals from project tabs will auto populate on the the summary sheet.</t>
  </si>
  <si>
    <t>Build America, Buy America provision.</t>
  </si>
  <si>
    <t>3. Remember that any costs for iron or steel, manufactured products and construction materials must meet the</t>
  </si>
  <si>
    <t xml:space="preserve">Add additional lines as needed but be sure to copy the formulas so auto-calculations still function correctly. </t>
  </si>
  <si>
    <t>Authorized Signature:</t>
  </si>
  <si>
    <t>Date:</t>
  </si>
  <si>
    <t>(from applicant organization)</t>
  </si>
  <si>
    <t>Printed name and title:</t>
  </si>
  <si>
    <r>
      <t xml:space="preserve">Authorized Signature: </t>
    </r>
    <r>
      <rPr>
        <sz val="9"/>
        <color theme="1"/>
        <rFont val="Calibri"/>
        <family val="2"/>
        <scheme val="minor"/>
      </rPr>
      <t>(Trails Program)</t>
    </r>
  </si>
  <si>
    <t>(Trails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</si>
</sst>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9"/>
      <color indexed="81"/>
      <name val="Tahoma"/>
      <family val="2"/>
    </font>
    <font>
      <b/>
      <sz val="13"/>
      <color theme="0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44" fontId="1" fillId="0" borderId="1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4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4" fillId="0" borderId="2" xfId="0" applyNumberFormat="1" applyFont="1" applyBorder="1" applyAlignment="1" applyProtection="1">
      <alignment horizontal="left" vertical="center"/>
      <protection locked="0"/>
    </xf>
    <xf numFmtId="9" fontId="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7" xfId="0" applyNumberFormat="1" applyFont="1" applyBorder="1" applyAlignment="1" applyProtection="1">
      <alignment horizontal="left" vertical="center"/>
      <protection locked="0"/>
    </xf>
    <xf numFmtId="9" fontId="1" fillId="0" borderId="13" xfId="0" applyNumberFormat="1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9" xfId="0" applyFont="1" applyFill="1" applyBorder="1" applyAlignment="1" applyProtection="1">
      <alignment vertical="center" wrapText="1"/>
      <protection locked="0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4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4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4" fontId="8" fillId="0" borderId="3" xfId="0" applyNumberFormat="1" applyFont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vertical="center" wrapText="1"/>
      <protection locked="0"/>
    </xf>
    <xf numFmtId="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44" fontId="3" fillId="0" borderId="14" xfId="0" applyNumberFormat="1" applyFont="1" applyBorder="1" applyAlignment="1" applyProtection="1">
      <alignment vertical="center" wrapText="1"/>
      <protection locked="0"/>
    </xf>
    <xf numFmtId="44" fontId="3" fillId="0" borderId="13" xfId="0" applyNumberFormat="1" applyFont="1" applyBorder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4" fontId="1" fillId="0" borderId="0" xfId="0" applyNumberFormat="1" applyFont="1" applyAlignment="1" applyProtection="1">
      <alignment horizontal="right" vertical="center" wrapText="1"/>
      <protection locked="0"/>
    </xf>
    <xf numFmtId="44" fontId="1" fillId="0" borderId="13" xfId="0" applyNumberFormat="1" applyFont="1" applyBorder="1" applyAlignment="1" applyProtection="1">
      <alignment vertical="center" wrapText="1"/>
    </xf>
    <xf numFmtId="44" fontId="8" fillId="0" borderId="10" xfId="0" applyNumberFormat="1" applyFont="1" applyBorder="1" applyAlignment="1" applyProtection="1">
      <alignment vertical="center" wrapText="1"/>
    </xf>
    <xf numFmtId="44" fontId="3" fillId="0" borderId="12" xfId="0" applyNumberFormat="1" applyFont="1" applyBorder="1" applyAlignment="1" applyProtection="1">
      <alignment vertical="center" wrapText="1"/>
    </xf>
    <xf numFmtId="44" fontId="3" fillId="0" borderId="14" xfId="0" applyNumberFormat="1" applyFont="1" applyBorder="1" applyAlignment="1" applyProtection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31" xfId="0" applyBorder="1"/>
    <xf numFmtId="4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44" fontId="1" fillId="0" borderId="0" xfId="0" applyNumberFormat="1" applyFont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6" fontId="0" fillId="0" borderId="1" xfId="0" applyNumberFormat="1" applyBorder="1"/>
    <xf numFmtId="166" fontId="10" fillId="0" borderId="1" xfId="0" applyNumberFormat="1" applyFont="1" applyBorder="1"/>
    <xf numFmtId="0" fontId="11" fillId="0" borderId="1" xfId="1" applyFill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left" indent="1"/>
    </xf>
    <xf numFmtId="0" fontId="0" fillId="0" borderId="0" xfId="0" applyAlignment="1" applyProtection="1">
      <alignment horizontal="right" wrapText="1"/>
      <protection locked="0"/>
    </xf>
    <xf numFmtId="0" fontId="0" fillId="0" borderId="5" xfId="0" applyBorder="1" applyProtection="1">
      <protection locked="0"/>
    </xf>
    <xf numFmtId="44" fontId="12" fillId="0" borderId="5" xfId="2" applyFont="1" applyBorder="1" applyProtection="1">
      <protection locked="0"/>
    </xf>
    <xf numFmtId="44" fontId="12" fillId="0" borderId="0" xfId="2" applyFont="1" applyAlignment="1" applyProtection="1">
      <alignment horizontal="right"/>
      <protection locked="0"/>
    </xf>
    <xf numFmtId="44" fontId="12" fillId="0" borderId="0" xfId="2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6" fillId="2" borderId="0" xfId="0" applyFont="1" applyFill="1" applyAlignment="1">
      <alignment horizontal="center" vertical="center" wrapText="1"/>
    </xf>
    <xf numFmtId="166" fontId="0" fillId="0" borderId="1" xfId="0" applyNumberFormat="1" applyBorder="1" applyAlignment="1"/>
    <xf numFmtId="166" fontId="10" fillId="0" borderId="1" xfId="0" applyNumberFormat="1" applyFont="1" applyBorder="1" applyAlignment="1"/>
    <xf numFmtId="0" fontId="8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 wrapText="1"/>
    </xf>
    <xf numFmtId="0" fontId="0" fillId="0" borderId="16" xfId="0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44" fontId="4" fillId="0" borderId="21" xfId="0" applyNumberFormat="1" applyFont="1" applyBorder="1" applyAlignment="1" applyProtection="1">
      <alignment horizontal="right" vertical="center" wrapText="1"/>
      <protection locked="0"/>
    </xf>
    <xf numFmtId="44" fontId="4" fillId="0" borderId="22" xfId="0" applyNumberFormat="1" applyFont="1" applyBorder="1" applyAlignment="1" applyProtection="1">
      <alignment horizontal="right" vertical="center" wrapText="1"/>
      <protection locked="0"/>
    </xf>
    <xf numFmtId="44" fontId="4" fillId="0" borderId="17" xfId="0" applyNumberFormat="1" applyFont="1" applyBorder="1" applyAlignment="1" applyProtection="1">
      <alignment horizontal="right" vertical="center" wrapText="1"/>
      <protection locked="0"/>
    </xf>
    <xf numFmtId="44" fontId="1" fillId="0" borderId="3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4" fontId="1" fillId="0" borderId="14" xfId="0" applyNumberFormat="1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C6670"/>
      <color rgb="FF002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3993</xdr:rowOff>
    </xdr:from>
    <xdr:to>
      <xdr:col>5</xdr:col>
      <xdr:colOff>7620</xdr:colOff>
      <xdr:row>7</xdr:row>
      <xdr:rowOff>15403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93"/>
          <a:ext cx="6385560" cy="1314430"/>
          <a:chOff x="492" y="499"/>
          <a:chExt cx="11268" cy="226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92" y="499"/>
            <a:ext cx="11261" cy="1973"/>
          </a:xfrm>
          <a:prstGeom prst="rect">
            <a:avLst/>
          </a:prstGeom>
          <a:solidFill>
            <a:srgbClr val="00315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92" y="2465"/>
            <a:ext cx="11268" cy="298"/>
          </a:xfrm>
          <a:prstGeom prst="rect">
            <a:avLst/>
          </a:prstGeom>
          <a:solidFill>
            <a:srgbClr val="E6D097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5" name="AutoShape 10"/>
          <xdr:cNvCxnSpPr>
            <a:cxnSpLocks noChangeShapeType="1"/>
          </xdr:cNvCxnSpPr>
        </xdr:nvCxnSpPr>
        <xdr:spPr bwMode="auto">
          <a:xfrm>
            <a:off x="492" y="2465"/>
            <a:ext cx="11268" cy="0"/>
          </a:xfrm>
          <a:prstGeom prst="straightConnector1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553" y="531"/>
            <a:ext cx="11132" cy="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l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GB" sz="1400" spc="1100" baseline="0">
                <a:solidFill>
                  <a:srgbClr val="FFFFFF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Times New Roman" panose="02020603050405020304" pitchFamily="18" charset="0"/>
              </a:rPr>
              <a:t>COLORADO PARKS &amp; WILDLIFE</a:t>
            </a:r>
            <a:endParaRPr lang="en-US" sz="1400" spc="1100" baseline="0"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114301</xdr:colOff>
      <xdr:row>2</xdr:row>
      <xdr:rowOff>66675</xdr:rowOff>
    </xdr:from>
    <xdr:to>
      <xdr:col>5</xdr:col>
      <xdr:colOff>0</xdr:colOff>
      <xdr:row>6</xdr:row>
      <xdr:rowOff>112395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4301" y="432435"/>
          <a:ext cx="6377939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28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Multi</a:t>
          </a:r>
          <a:r>
            <a:rPr lang="en-GB" sz="2800" baseline="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-p</a:t>
          </a:r>
          <a:r>
            <a:rPr lang="en-GB" sz="28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roject Budget Summary</a:t>
          </a:r>
          <a:endParaRPr lang="en-US" sz="2800">
            <a:effectLst/>
            <a:latin typeface="Cambria Math" panose="020405030504060302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640080</xdr:colOff>
      <xdr:row>2</xdr:row>
      <xdr:rowOff>83820</xdr:rowOff>
    </xdr:from>
    <xdr:to>
      <xdr:col>4</xdr:col>
      <xdr:colOff>1454734</xdr:colOff>
      <xdr:row>6</xdr:row>
      <xdr:rowOff>166955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449580"/>
          <a:ext cx="814654" cy="8146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167640</xdr:rowOff>
    </xdr:from>
    <xdr:to>
      <xdr:col>1</xdr:col>
      <xdr:colOff>548640</xdr:colOff>
      <xdr:row>7</xdr:row>
      <xdr:rowOff>15240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0" y="1082040"/>
          <a:ext cx="25527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900" b="1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NON-MOTORIZED</a:t>
          </a:r>
          <a:r>
            <a:rPr lang="en-GB" sz="900" b="1" baseline="0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 TRAILS GRANT</a:t>
          </a:r>
          <a:endParaRPr lang="en-US" sz="1000">
            <a:effectLst/>
            <a:latin typeface="Segoe UI" panose="020B0502040204020203" pitchFamily="34" charset="0"/>
            <a:ea typeface="Segoe UI" panose="020B0502040204020203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</xdr:colOff>
      <xdr:row>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2306300" cy="1287780"/>
          <a:chOff x="492" y="492"/>
          <a:chExt cx="11268" cy="227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92" y="499"/>
            <a:ext cx="11261" cy="1973"/>
          </a:xfrm>
          <a:prstGeom prst="rect">
            <a:avLst/>
          </a:prstGeom>
          <a:solidFill>
            <a:srgbClr val="00315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92" y="2465"/>
            <a:ext cx="11268" cy="298"/>
          </a:xfrm>
          <a:prstGeom prst="rect">
            <a:avLst/>
          </a:prstGeom>
          <a:solidFill>
            <a:srgbClr val="E6D097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5" name="AutoShape 10"/>
          <xdr:cNvCxnSpPr>
            <a:cxnSpLocks noChangeShapeType="1"/>
          </xdr:cNvCxnSpPr>
        </xdr:nvCxnSpPr>
        <xdr:spPr bwMode="auto">
          <a:xfrm>
            <a:off x="492" y="2465"/>
            <a:ext cx="11268" cy="0"/>
          </a:xfrm>
          <a:prstGeom prst="straightConnector1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645" y="492"/>
            <a:ext cx="10941" cy="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1200"/>
              </a:spcAft>
            </a:pPr>
            <a:r>
              <a:rPr lang="en-GB" sz="1800" spc="1350">
                <a:solidFill>
                  <a:srgbClr val="FFFFFF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Times New Roman" panose="02020603050405020304" pitchFamily="18" charset="0"/>
              </a:rPr>
              <a:t>COLORADO PARKS &amp; WILDLIFE</a:t>
            </a:r>
            <a:endParaRPr lang="en-US" sz="1800"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114301</xdr:colOff>
      <xdr:row>2</xdr:row>
      <xdr:rowOff>66675</xdr:rowOff>
    </xdr:from>
    <xdr:to>
      <xdr:col>4</xdr:col>
      <xdr:colOff>548640</xdr:colOff>
      <xdr:row>6</xdr:row>
      <xdr:rowOff>112395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4301" y="432435"/>
          <a:ext cx="5052059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Multi</a:t>
          </a:r>
          <a:r>
            <a:rPr lang="en-GB" sz="3600" baseline="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-p</a:t>
          </a: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roject Budget - 1</a:t>
          </a:r>
          <a:endParaRPr lang="en-US" sz="1000">
            <a:effectLst/>
            <a:latin typeface="Cambria Math" panose="020405030504060302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</xdr:row>
      <xdr:rowOff>167640</xdr:rowOff>
    </xdr:from>
    <xdr:to>
      <xdr:col>1</xdr:col>
      <xdr:colOff>548640</xdr:colOff>
      <xdr:row>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082040"/>
          <a:ext cx="25527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900" b="1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NON-MOTORIZED TRAILS GRANT</a:t>
          </a:r>
          <a:endParaRPr lang="en-US" sz="1000">
            <a:effectLst/>
            <a:latin typeface="Segoe UI" panose="020B0502040204020203" pitchFamily="34" charset="0"/>
            <a:ea typeface="Segoe UI" panose="020B050204020402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1097280</xdr:colOff>
      <xdr:row>1</xdr:row>
      <xdr:rowOff>129540</xdr:rowOff>
    </xdr:from>
    <xdr:to>
      <xdr:col>9</xdr:col>
      <xdr:colOff>723214</xdr:colOff>
      <xdr:row>6</xdr:row>
      <xdr:rowOff>121235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" y="312420"/>
          <a:ext cx="906094" cy="906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</xdr:colOff>
      <xdr:row>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2306300" cy="1287780"/>
          <a:chOff x="492" y="492"/>
          <a:chExt cx="11268" cy="227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92" y="499"/>
            <a:ext cx="11261" cy="1973"/>
          </a:xfrm>
          <a:prstGeom prst="rect">
            <a:avLst/>
          </a:prstGeom>
          <a:solidFill>
            <a:srgbClr val="00315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92" y="2465"/>
            <a:ext cx="11268" cy="298"/>
          </a:xfrm>
          <a:prstGeom prst="rect">
            <a:avLst/>
          </a:prstGeom>
          <a:solidFill>
            <a:srgbClr val="E6D097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5" name="AutoShape 10"/>
          <xdr:cNvCxnSpPr>
            <a:cxnSpLocks noChangeShapeType="1"/>
          </xdr:cNvCxnSpPr>
        </xdr:nvCxnSpPr>
        <xdr:spPr bwMode="auto">
          <a:xfrm>
            <a:off x="492" y="2465"/>
            <a:ext cx="11268" cy="0"/>
          </a:xfrm>
          <a:prstGeom prst="straightConnector1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645" y="492"/>
            <a:ext cx="10941" cy="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1200"/>
              </a:spcAft>
            </a:pPr>
            <a:r>
              <a:rPr lang="en-GB" sz="1800" spc="1350">
                <a:solidFill>
                  <a:srgbClr val="FFFFFF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Times New Roman" panose="02020603050405020304" pitchFamily="18" charset="0"/>
              </a:rPr>
              <a:t>COLORADO PARKS &amp; WILDLIFE</a:t>
            </a:r>
            <a:endParaRPr lang="en-US" sz="1800"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114301</xdr:colOff>
      <xdr:row>2</xdr:row>
      <xdr:rowOff>66675</xdr:rowOff>
    </xdr:from>
    <xdr:to>
      <xdr:col>4</xdr:col>
      <xdr:colOff>548640</xdr:colOff>
      <xdr:row>6</xdr:row>
      <xdr:rowOff>112395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4301" y="432435"/>
          <a:ext cx="5052059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Multi</a:t>
          </a:r>
          <a:r>
            <a:rPr lang="en-GB" sz="3600" baseline="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-p</a:t>
          </a: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roject Budget - 2</a:t>
          </a:r>
          <a:endParaRPr lang="en-US" sz="1000">
            <a:effectLst/>
            <a:latin typeface="Cambria Math" panose="020405030504060302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</xdr:row>
      <xdr:rowOff>167640</xdr:rowOff>
    </xdr:from>
    <xdr:to>
      <xdr:col>1</xdr:col>
      <xdr:colOff>548640</xdr:colOff>
      <xdr:row>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082040"/>
          <a:ext cx="25527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900" b="1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NON-MOTORIZED TRAILS GRANT</a:t>
          </a:r>
          <a:endParaRPr lang="en-US" sz="1000">
            <a:effectLst/>
            <a:latin typeface="Segoe UI" panose="020B0502040204020203" pitchFamily="34" charset="0"/>
            <a:ea typeface="Segoe UI" panose="020B050204020402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1097280</xdr:colOff>
      <xdr:row>1</xdr:row>
      <xdr:rowOff>129540</xdr:rowOff>
    </xdr:from>
    <xdr:to>
      <xdr:col>9</xdr:col>
      <xdr:colOff>746074</xdr:colOff>
      <xdr:row>6</xdr:row>
      <xdr:rowOff>121235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" y="312420"/>
          <a:ext cx="906094" cy="906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</xdr:colOff>
      <xdr:row>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2306300" cy="1287780"/>
          <a:chOff x="492" y="492"/>
          <a:chExt cx="11268" cy="227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92" y="499"/>
            <a:ext cx="11261" cy="1973"/>
          </a:xfrm>
          <a:prstGeom prst="rect">
            <a:avLst/>
          </a:prstGeom>
          <a:solidFill>
            <a:srgbClr val="00315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92" y="2465"/>
            <a:ext cx="11268" cy="298"/>
          </a:xfrm>
          <a:prstGeom prst="rect">
            <a:avLst/>
          </a:prstGeom>
          <a:solidFill>
            <a:srgbClr val="E6D097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5" name="AutoShape 10"/>
          <xdr:cNvCxnSpPr>
            <a:cxnSpLocks noChangeShapeType="1"/>
          </xdr:cNvCxnSpPr>
        </xdr:nvCxnSpPr>
        <xdr:spPr bwMode="auto">
          <a:xfrm>
            <a:off x="492" y="2465"/>
            <a:ext cx="11268" cy="0"/>
          </a:xfrm>
          <a:prstGeom prst="straightConnector1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645" y="492"/>
            <a:ext cx="10941" cy="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1200"/>
              </a:spcAft>
            </a:pPr>
            <a:r>
              <a:rPr lang="en-GB" sz="1800" spc="1350">
                <a:solidFill>
                  <a:srgbClr val="FFFFFF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Times New Roman" panose="02020603050405020304" pitchFamily="18" charset="0"/>
              </a:rPr>
              <a:t>COLORADO PARKS &amp; WILDLIFE</a:t>
            </a:r>
            <a:endParaRPr lang="en-US" sz="1800"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114301</xdr:colOff>
      <xdr:row>2</xdr:row>
      <xdr:rowOff>66675</xdr:rowOff>
    </xdr:from>
    <xdr:to>
      <xdr:col>4</xdr:col>
      <xdr:colOff>548640</xdr:colOff>
      <xdr:row>6</xdr:row>
      <xdr:rowOff>112395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4301" y="432435"/>
          <a:ext cx="5052059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Multi</a:t>
          </a:r>
          <a:r>
            <a:rPr lang="en-GB" sz="3600" baseline="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-p</a:t>
          </a: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roject Budget - 3</a:t>
          </a:r>
          <a:endParaRPr lang="en-US" sz="1000">
            <a:effectLst/>
            <a:latin typeface="Cambria Math" panose="020405030504060302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</xdr:row>
      <xdr:rowOff>167640</xdr:rowOff>
    </xdr:from>
    <xdr:to>
      <xdr:col>1</xdr:col>
      <xdr:colOff>548640</xdr:colOff>
      <xdr:row>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082040"/>
          <a:ext cx="25527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900" b="1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NON-MOTORIZED TRAILS GRANT</a:t>
          </a:r>
          <a:endParaRPr lang="en-US" sz="1000">
            <a:effectLst/>
            <a:latin typeface="Segoe UI" panose="020B0502040204020203" pitchFamily="34" charset="0"/>
            <a:ea typeface="Segoe UI" panose="020B050204020402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1097280</xdr:colOff>
      <xdr:row>1</xdr:row>
      <xdr:rowOff>129540</xdr:rowOff>
    </xdr:from>
    <xdr:to>
      <xdr:col>9</xdr:col>
      <xdr:colOff>768934</xdr:colOff>
      <xdr:row>6</xdr:row>
      <xdr:rowOff>121235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" y="312420"/>
          <a:ext cx="928954" cy="906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</xdr:colOff>
      <xdr:row>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2306300" cy="1287780"/>
          <a:chOff x="492" y="492"/>
          <a:chExt cx="11268" cy="227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92" y="499"/>
            <a:ext cx="11261" cy="1973"/>
          </a:xfrm>
          <a:prstGeom prst="rect">
            <a:avLst/>
          </a:prstGeom>
          <a:solidFill>
            <a:srgbClr val="00315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92" y="2465"/>
            <a:ext cx="11268" cy="298"/>
          </a:xfrm>
          <a:prstGeom prst="rect">
            <a:avLst/>
          </a:prstGeom>
          <a:solidFill>
            <a:srgbClr val="E6D097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5" name="AutoShape 10"/>
          <xdr:cNvCxnSpPr>
            <a:cxnSpLocks noChangeShapeType="1"/>
          </xdr:cNvCxnSpPr>
        </xdr:nvCxnSpPr>
        <xdr:spPr bwMode="auto">
          <a:xfrm>
            <a:off x="492" y="2465"/>
            <a:ext cx="11268" cy="0"/>
          </a:xfrm>
          <a:prstGeom prst="straightConnector1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645" y="492"/>
            <a:ext cx="10941" cy="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1200"/>
              </a:spcAft>
            </a:pPr>
            <a:r>
              <a:rPr lang="en-GB" sz="1800" spc="1350">
                <a:solidFill>
                  <a:srgbClr val="FFFFFF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Times New Roman" panose="02020603050405020304" pitchFamily="18" charset="0"/>
              </a:rPr>
              <a:t>COLORADO PARKS &amp; WILDLIFE</a:t>
            </a:r>
            <a:endParaRPr lang="en-US" sz="1800"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114301</xdr:colOff>
      <xdr:row>2</xdr:row>
      <xdr:rowOff>66675</xdr:rowOff>
    </xdr:from>
    <xdr:to>
      <xdr:col>4</xdr:col>
      <xdr:colOff>548640</xdr:colOff>
      <xdr:row>6</xdr:row>
      <xdr:rowOff>112395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4301" y="432435"/>
          <a:ext cx="5052059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Multi</a:t>
          </a:r>
          <a:r>
            <a:rPr lang="en-GB" sz="3600" baseline="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-p</a:t>
          </a: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roject Budget - 4</a:t>
          </a:r>
          <a:endParaRPr lang="en-US" sz="1000">
            <a:effectLst/>
            <a:latin typeface="Cambria Math" panose="020405030504060302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</xdr:row>
      <xdr:rowOff>167640</xdr:rowOff>
    </xdr:from>
    <xdr:to>
      <xdr:col>1</xdr:col>
      <xdr:colOff>548640</xdr:colOff>
      <xdr:row>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082040"/>
          <a:ext cx="25527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900" b="1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NON-MOTORIZED TRAILS GRANT</a:t>
          </a:r>
          <a:endParaRPr lang="en-US" sz="1000">
            <a:effectLst/>
            <a:latin typeface="Segoe UI" panose="020B0502040204020203" pitchFamily="34" charset="0"/>
            <a:ea typeface="Segoe UI" panose="020B050204020402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1097280</xdr:colOff>
      <xdr:row>1</xdr:row>
      <xdr:rowOff>129540</xdr:rowOff>
    </xdr:from>
    <xdr:to>
      <xdr:col>9</xdr:col>
      <xdr:colOff>768934</xdr:colOff>
      <xdr:row>6</xdr:row>
      <xdr:rowOff>121235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" y="312420"/>
          <a:ext cx="928954" cy="906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showGridLines="0" tabSelected="1" workbookViewId="0">
      <selection activeCell="N17" sqref="N17"/>
    </sheetView>
  </sheetViews>
  <sheetFormatPr defaultRowHeight="14.4" x14ac:dyDescent="0.3"/>
  <cols>
    <col min="1" max="1" width="4.21875" customWidth="1"/>
    <col min="13" max="13" width="8.88671875" customWidth="1"/>
  </cols>
  <sheetData>
    <row r="1" spans="1:28" s="1" customFormat="1" ht="30" customHeight="1" x14ac:dyDescent="0.35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O1" s="4"/>
      <c r="P1" s="4"/>
      <c r="Q1" s="4"/>
      <c r="R1" s="4"/>
      <c r="S1" s="4"/>
      <c r="T1" s="4"/>
      <c r="U1" s="5"/>
      <c r="V1" s="5"/>
      <c r="W1" s="5"/>
      <c r="X1" s="5" t="s">
        <v>9</v>
      </c>
      <c r="Y1" s="5" t="s">
        <v>16</v>
      </c>
      <c r="Z1" s="4"/>
      <c r="AA1" s="4"/>
      <c r="AB1" s="4"/>
    </row>
    <row r="2" spans="1:28" s="1" customFormat="1" ht="16.05" customHeight="1" x14ac:dyDescent="0.3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"/>
      <c r="P2" s="4"/>
      <c r="Q2" s="4"/>
      <c r="R2" s="4"/>
      <c r="S2" s="4"/>
      <c r="T2" s="4"/>
      <c r="U2" s="5"/>
      <c r="V2" s="5"/>
      <c r="W2" s="5"/>
      <c r="X2" s="6" t="s">
        <v>10</v>
      </c>
      <c r="Y2" s="6" t="s">
        <v>30</v>
      </c>
      <c r="Z2" s="4"/>
      <c r="AA2" s="4"/>
      <c r="AB2" s="4"/>
    </row>
    <row r="3" spans="1:28" s="1" customFormat="1" ht="16.0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4"/>
      <c r="P3" s="4"/>
      <c r="Q3" s="4"/>
      <c r="R3" s="4"/>
      <c r="S3" s="4"/>
      <c r="T3" s="4"/>
      <c r="U3" s="5"/>
      <c r="V3" s="5"/>
      <c r="W3" s="5"/>
      <c r="X3" s="6"/>
      <c r="Y3" s="6"/>
      <c r="Z3" s="4"/>
      <c r="AA3" s="4"/>
      <c r="AB3" s="4"/>
    </row>
    <row r="4" spans="1:28" s="1" customFormat="1" ht="16.05" customHeight="1" x14ac:dyDescent="0.35">
      <c r="A4" s="3" t="s">
        <v>42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4"/>
      <c r="AA4" s="4"/>
      <c r="AB4" s="4"/>
    </row>
    <row r="5" spans="1:28" s="1" customFormat="1" ht="16.05" customHeight="1" x14ac:dyDescent="0.35">
      <c r="A5" s="82" t="s">
        <v>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4"/>
      <c r="AA5" s="4"/>
      <c r="AB5" s="4"/>
    </row>
    <row r="6" spans="1:28" s="1" customFormat="1" ht="16.05" customHeight="1" x14ac:dyDescent="0.35">
      <c r="A6" s="8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6.05" customHeigh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6.05" customHeight="1" x14ac:dyDescent="0.35">
      <c r="A8" s="3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6.05" customHeight="1" x14ac:dyDescent="0.35">
      <c r="A9" s="82" t="s">
        <v>44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6.05" customHeight="1" x14ac:dyDescent="0.35">
      <c r="A10" s="8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6.05" customHeight="1" x14ac:dyDescent="0.35">
      <c r="A11" s="3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6.05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6.05" customHeight="1" x14ac:dyDescent="0.35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6.05" customHeight="1" x14ac:dyDescent="0.35"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6.05" customHeight="1" x14ac:dyDescent="0.35"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8" s="1" customFormat="1" ht="16.05" customHeight="1" x14ac:dyDescent="0.35"/>
    <row r="17" s="1" customFormat="1" ht="16.05" customHeight="1" x14ac:dyDescent="0.35"/>
    <row r="18" s="1" customFormat="1" ht="16.05" customHeight="1" x14ac:dyDescent="0.35"/>
    <row r="19" s="1" customFormat="1" ht="16.05" customHeight="1" x14ac:dyDescent="0.35"/>
    <row r="20" s="1" customFormat="1" ht="16.05" customHeight="1" x14ac:dyDescent="0.35"/>
    <row r="21" s="1" customFormat="1" ht="16.05" customHeight="1" x14ac:dyDescent="0.35"/>
    <row r="22" s="1" customFormat="1" ht="16.05" customHeigh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</sheetData>
  <sheetProtection algorithmName="SHA-512" hashValue="p+4kjpeW05McI7XyDveZLYtLKxvQGp2GR1v3HClaLeqGPsv5WsyKBzOfz8J+39ukFFQLUNeZJrjAjbji50efPA==" saltValue="oHlmNpJqAL12X6HE0abbvQ==" spinCount="100000" sheet="1" insertRows="0" deleteRows="0"/>
  <mergeCells count="1">
    <mergeCell ref="A1:M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0" workbookViewId="0">
      <selection activeCell="H12" sqref="H12"/>
    </sheetView>
  </sheetViews>
  <sheetFormatPr defaultRowHeight="14.4" x14ac:dyDescent="0.3"/>
  <cols>
    <col min="1" max="1" width="29.21875" customWidth="1"/>
    <col min="2" max="2" width="19.33203125" customWidth="1"/>
    <col min="3" max="3" width="11.6640625" customWidth="1"/>
    <col min="4" max="4" width="10.109375" customWidth="1"/>
    <col min="5" max="5" width="22.6640625" customWidth="1"/>
  </cols>
  <sheetData>
    <row r="1" spans="1:5" x14ac:dyDescent="0.3">
      <c r="A1" s="62"/>
      <c r="B1" s="63"/>
      <c r="C1" s="63"/>
      <c r="D1" s="63"/>
      <c r="E1" s="63"/>
    </row>
    <row r="2" spans="1:5" x14ac:dyDescent="0.3">
      <c r="A2" s="66"/>
      <c r="B2" s="65"/>
      <c r="C2" s="65"/>
      <c r="D2" s="65"/>
      <c r="E2" s="65"/>
    </row>
    <row r="3" spans="1:5" x14ac:dyDescent="0.3">
      <c r="A3" s="66"/>
      <c r="B3" s="65"/>
      <c r="C3" s="65"/>
      <c r="D3" s="65"/>
      <c r="E3" s="65"/>
    </row>
    <row r="4" spans="1:5" x14ac:dyDescent="0.3">
      <c r="A4" s="66"/>
      <c r="B4" s="65"/>
      <c r="C4" s="65"/>
      <c r="D4" s="65"/>
      <c r="E4" s="65"/>
    </row>
    <row r="5" spans="1:5" x14ac:dyDescent="0.3">
      <c r="A5" s="66"/>
      <c r="B5" s="65"/>
      <c r="C5" s="65"/>
      <c r="D5" s="65"/>
      <c r="E5" s="65"/>
    </row>
    <row r="6" spans="1:5" x14ac:dyDescent="0.3">
      <c r="A6" s="66"/>
      <c r="B6" s="65"/>
      <c r="C6" s="65"/>
      <c r="D6" s="65"/>
      <c r="E6" s="65"/>
    </row>
    <row r="7" spans="1:5" ht="16.2" customHeight="1" x14ac:dyDescent="0.3">
      <c r="A7" s="66"/>
      <c r="B7" s="65"/>
      <c r="C7" s="65"/>
      <c r="D7" s="65"/>
      <c r="E7" s="65"/>
    </row>
    <row r="8" spans="1:5" x14ac:dyDescent="0.3">
      <c r="A8" s="76" t="s">
        <v>25</v>
      </c>
      <c r="B8" s="94"/>
      <c r="C8" s="95"/>
      <c r="D8" s="95"/>
      <c r="E8" s="96"/>
    </row>
    <row r="9" spans="1:5" x14ac:dyDescent="0.3">
      <c r="A9" s="76" t="s">
        <v>6</v>
      </c>
      <c r="B9" s="97"/>
      <c r="C9" s="98"/>
      <c r="D9" s="98"/>
      <c r="E9" s="99"/>
    </row>
    <row r="10" spans="1:5" x14ac:dyDescent="0.3">
      <c r="A10" s="76" t="s">
        <v>7</v>
      </c>
      <c r="B10" s="97"/>
      <c r="C10" s="95"/>
      <c r="D10" s="95"/>
      <c r="E10" s="96"/>
    </row>
    <row r="11" spans="1:5" ht="28.8" customHeight="1" x14ac:dyDescent="0.3">
      <c r="A11" s="74"/>
      <c r="B11" s="75" t="s">
        <v>38</v>
      </c>
      <c r="C11" s="100" t="s">
        <v>39</v>
      </c>
      <c r="D11" s="101"/>
      <c r="E11" s="75" t="s">
        <v>40</v>
      </c>
    </row>
    <row r="12" spans="1:5" x14ac:dyDescent="0.3">
      <c r="A12" s="81" t="s">
        <v>34</v>
      </c>
      <c r="B12" s="79">
        <f>'Project 1'!B12:C12</f>
        <v>0</v>
      </c>
      <c r="C12" s="92">
        <f>'Project 1'!J14</f>
        <v>0</v>
      </c>
      <c r="D12" s="92"/>
      <c r="E12" s="79">
        <f>SUM(B12:D12)</f>
        <v>0</v>
      </c>
    </row>
    <row r="13" spans="1:5" x14ac:dyDescent="0.3">
      <c r="A13" s="81" t="s">
        <v>35</v>
      </c>
      <c r="B13" s="79">
        <f>'Project 2'!B12:C12</f>
        <v>0</v>
      </c>
      <c r="C13" s="92">
        <f>'Project 2'!J14</f>
        <v>0</v>
      </c>
      <c r="D13" s="92"/>
      <c r="E13" s="79">
        <f t="shared" ref="E13:E15" si="0">SUM(B13:D13)</f>
        <v>0</v>
      </c>
    </row>
    <row r="14" spans="1:5" x14ac:dyDescent="0.3">
      <c r="A14" s="81" t="s">
        <v>36</v>
      </c>
      <c r="B14" s="79">
        <f>'Project 3'!B12:C12</f>
        <v>0</v>
      </c>
      <c r="C14" s="92">
        <f>'Project 3'!J14</f>
        <v>0</v>
      </c>
      <c r="D14" s="92"/>
      <c r="E14" s="79">
        <f t="shared" si="0"/>
        <v>0</v>
      </c>
    </row>
    <row r="15" spans="1:5" x14ac:dyDescent="0.3">
      <c r="A15" s="81" t="s">
        <v>37</v>
      </c>
      <c r="B15" s="79">
        <f>'Project 4'!B12:C12</f>
        <v>0</v>
      </c>
      <c r="C15" s="92">
        <f>'Project 4'!J14</f>
        <v>0</v>
      </c>
      <c r="D15" s="92"/>
      <c r="E15" s="79">
        <f t="shared" si="0"/>
        <v>0</v>
      </c>
    </row>
    <row r="16" spans="1:5" x14ac:dyDescent="0.3">
      <c r="A16" s="77" t="s">
        <v>5</v>
      </c>
      <c r="B16" s="80">
        <f>SUM(B12:B15)</f>
        <v>0</v>
      </c>
      <c r="C16" s="93">
        <f>SUM(C12:D15)</f>
        <v>0</v>
      </c>
      <c r="D16" s="93"/>
      <c r="E16" s="80">
        <f>SUM(E12:E15)</f>
        <v>0</v>
      </c>
    </row>
    <row r="18" spans="1:8" x14ac:dyDescent="0.3">
      <c r="A18" s="78" t="s">
        <v>41</v>
      </c>
    </row>
    <row r="19" spans="1:8" x14ac:dyDescent="0.3">
      <c r="A19" s="78"/>
    </row>
    <row r="21" spans="1:8" s="88" customFormat="1" x14ac:dyDescent="0.3">
      <c r="A21" s="83" t="s">
        <v>47</v>
      </c>
      <c r="B21" s="84"/>
      <c r="C21" s="84"/>
      <c r="D21" s="85"/>
      <c r="E21" s="86" t="s">
        <v>48</v>
      </c>
      <c r="F21" s="85"/>
      <c r="G21" s="85"/>
      <c r="H21" s="87"/>
    </row>
    <row r="22" spans="1:8" s="88" customFormat="1" x14ac:dyDescent="0.3">
      <c r="A22" s="89" t="s">
        <v>49</v>
      </c>
      <c r="D22" s="87"/>
      <c r="E22" s="87"/>
      <c r="F22" s="87"/>
      <c r="G22" s="87"/>
      <c r="H22" s="87"/>
    </row>
    <row r="23" spans="1:8" s="88" customFormat="1" x14ac:dyDescent="0.3">
      <c r="A23" s="83" t="s">
        <v>50</v>
      </c>
      <c r="B23" s="84"/>
      <c r="C23" s="84"/>
      <c r="D23" s="85"/>
      <c r="E23" s="85"/>
      <c r="F23" s="85"/>
      <c r="G23" s="85"/>
      <c r="H23" s="87"/>
    </row>
    <row r="24" spans="1:8" s="88" customFormat="1" x14ac:dyDescent="0.3">
      <c r="A24" s="90"/>
      <c r="D24" s="87"/>
      <c r="E24" s="87"/>
      <c r="F24" s="87"/>
      <c r="G24" s="87"/>
      <c r="H24" s="87"/>
    </row>
    <row r="25" spans="1:8" s="88" customFormat="1" ht="27" x14ac:dyDescent="0.3">
      <c r="A25" s="83" t="s">
        <v>51</v>
      </c>
      <c r="B25" s="84"/>
      <c r="C25" s="84"/>
      <c r="D25" s="85"/>
      <c r="E25" s="86" t="s">
        <v>48</v>
      </c>
      <c r="F25" s="85"/>
      <c r="G25" s="85"/>
      <c r="H25" s="87"/>
    </row>
    <row r="26" spans="1:8" s="88" customFormat="1" x14ac:dyDescent="0.3">
      <c r="A26" s="89" t="s">
        <v>52</v>
      </c>
      <c r="D26" s="87"/>
      <c r="E26" s="87"/>
      <c r="F26" s="87"/>
      <c r="G26" s="87"/>
      <c r="H26" s="87"/>
    </row>
    <row r="27" spans="1:8" s="88" customFormat="1" x14ac:dyDescent="0.3">
      <c r="A27" s="83" t="s">
        <v>50</v>
      </c>
      <c r="B27" s="84"/>
      <c r="C27" s="84"/>
      <c r="D27" s="85"/>
      <c r="E27" s="85"/>
      <c r="F27" s="85"/>
      <c r="G27" s="85"/>
      <c r="H27" s="87"/>
    </row>
    <row r="28" spans="1:8" s="88" customFormat="1" x14ac:dyDescent="0.3"/>
  </sheetData>
  <sheetProtection formatRows="0" insertRows="0" deleteRows="0"/>
  <mergeCells count="9">
    <mergeCell ref="C14:D14"/>
    <mergeCell ref="C15:D15"/>
    <mergeCell ref="C16:D16"/>
    <mergeCell ref="B8:E8"/>
    <mergeCell ref="B9:E9"/>
    <mergeCell ref="B10:E10"/>
    <mergeCell ref="C11:D11"/>
    <mergeCell ref="C12:D12"/>
    <mergeCell ref="C13:D13"/>
  </mergeCells>
  <hyperlinks>
    <hyperlink ref="A12" location="'Project 1'!A1" display="Link to 1st project site"/>
    <hyperlink ref="A13" location="'Project 2'!A1" display="Link to 2nd project site"/>
    <hyperlink ref="A14" location="'Project 3'!A1" display="Link to 3rd project site"/>
    <hyperlink ref="A15" location="'Project 4'!A1" display="Link to 4th project site"/>
  </hyperlinks>
  <pageMargins left="0.7" right="0.7" top="0.75" bottom="0.75" header="0.3" footer="0.3"/>
  <pageSetup scale="8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workbookViewId="0">
      <selection activeCell="F22" sqref="F22"/>
    </sheetView>
  </sheetViews>
  <sheetFormatPr defaultColWidth="9.21875" defaultRowHeight="14.4" x14ac:dyDescent="0.3"/>
  <cols>
    <col min="1" max="1" width="29.21875" style="8" customWidth="1"/>
    <col min="2" max="2" width="14" style="55" customWidth="1"/>
    <col min="3" max="3" width="11.6640625" style="56" customWidth="1"/>
    <col min="4" max="4" width="12.44140625" style="56" customWidth="1"/>
    <col min="5" max="5" width="18.6640625" style="56" customWidth="1"/>
    <col min="6" max="9" width="18.6640625" style="57" customWidth="1"/>
    <col min="10" max="10" width="18.6640625" style="8" customWidth="1"/>
    <col min="11" max="16384" width="9.21875" style="8"/>
  </cols>
  <sheetData>
    <row r="1" spans="1:13" customFormat="1" x14ac:dyDescent="0.3">
      <c r="A1" s="62"/>
      <c r="B1" s="63"/>
      <c r="C1" s="63"/>
      <c r="D1" s="63"/>
      <c r="E1" s="63"/>
      <c r="F1" s="63"/>
      <c r="G1" s="63"/>
      <c r="H1" s="63"/>
      <c r="I1" s="64"/>
      <c r="J1" s="65"/>
    </row>
    <row r="2" spans="1:13" customFormat="1" x14ac:dyDescent="0.3">
      <c r="A2" s="66"/>
      <c r="B2" s="65"/>
      <c r="C2" s="65"/>
      <c r="D2" s="65"/>
      <c r="E2" s="65"/>
      <c r="F2" s="65"/>
      <c r="G2" s="65"/>
      <c r="H2" s="65"/>
      <c r="I2" s="67"/>
      <c r="J2" s="65"/>
    </row>
    <row r="3" spans="1:13" customFormat="1" x14ac:dyDescent="0.3">
      <c r="A3" s="66"/>
      <c r="B3" s="65"/>
      <c r="C3" s="65"/>
      <c r="D3" s="65"/>
      <c r="E3" s="65"/>
      <c r="F3" s="65"/>
      <c r="G3" s="65"/>
      <c r="H3" s="65"/>
      <c r="I3" s="67"/>
      <c r="J3" s="65"/>
    </row>
    <row r="4" spans="1:13" customFormat="1" x14ac:dyDescent="0.3">
      <c r="A4" s="66"/>
      <c r="B4" s="65"/>
      <c r="C4" s="65"/>
      <c r="D4" s="65"/>
      <c r="E4" s="65"/>
      <c r="F4" s="65"/>
      <c r="G4" s="65"/>
      <c r="H4" s="65"/>
      <c r="I4" s="67"/>
      <c r="J4" s="65"/>
    </row>
    <row r="5" spans="1:13" customFormat="1" x14ac:dyDescent="0.3">
      <c r="A5" s="66"/>
      <c r="B5" s="65"/>
      <c r="C5" s="65"/>
      <c r="D5" s="65"/>
      <c r="E5" s="65"/>
      <c r="F5" s="65"/>
      <c r="G5" s="65"/>
      <c r="H5" s="65"/>
      <c r="I5" s="67"/>
      <c r="J5" s="65"/>
    </row>
    <row r="6" spans="1:13" customFormat="1" x14ac:dyDescent="0.3">
      <c r="A6" s="66"/>
      <c r="B6" s="65"/>
      <c r="C6" s="65"/>
      <c r="D6" s="65"/>
      <c r="E6" s="65"/>
      <c r="F6" s="65"/>
      <c r="G6" s="65"/>
      <c r="H6" s="65"/>
      <c r="I6" s="67"/>
      <c r="J6" s="65"/>
    </row>
    <row r="7" spans="1:13" customFormat="1" ht="15" thickBot="1" x14ac:dyDescent="0.35">
      <c r="A7" s="66"/>
      <c r="B7" s="65"/>
      <c r="C7" s="65"/>
      <c r="D7" s="65"/>
      <c r="E7" s="65"/>
      <c r="F7" s="65"/>
      <c r="G7" s="65"/>
      <c r="H7" s="65"/>
      <c r="I7" s="67"/>
      <c r="J7" s="65"/>
    </row>
    <row r="8" spans="1:13" ht="13.5" customHeight="1" x14ac:dyDescent="0.3">
      <c r="A8" s="113" t="s">
        <v>12</v>
      </c>
      <c r="B8" s="114"/>
      <c r="C8" s="114"/>
      <c r="D8" s="115"/>
      <c r="E8" s="116"/>
      <c r="F8" s="113" t="s">
        <v>13</v>
      </c>
      <c r="G8" s="117"/>
      <c r="H8" s="114"/>
      <c r="I8" s="114"/>
      <c r="J8" s="116"/>
    </row>
    <row r="9" spans="1:13" ht="13.5" customHeight="1" x14ac:dyDescent="0.3">
      <c r="A9" s="9" t="s">
        <v>25</v>
      </c>
      <c r="B9" s="94"/>
      <c r="C9" s="95"/>
      <c r="D9" s="95"/>
      <c r="E9" s="108"/>
      <c r="F9" s="10" t="s">
        <v>18</v>
      </c>
      <c r="G9" s="11"/>
      <c r="H9" s="12" t="s">
        <v>15</v>
      </c>
      <c r="I9" s="13" t="s">
        <v>14</v>
      </c>
      <c r="J9" s="14" t="s">
        <v>17</v>
      </c>
    </row>
    <row r="10" spans="1:13" ht="13.5" customHeight="1" x14ac:dyDescent="0.3">
      <c r="A10" s="9" t="s">
        <v>6</v>
      </c>
      <c r="B10" s="97"/>
      <c r="C10" s="98"/>
      <c r="D10" s="98"/>
      <c r="E10" s="109"/>
      <c r="F10" s="125"/>
      <c r="G10" s="126"/>
      <c r="H10" s="15"/>
      <c r="I10" s="16"/>
      <c r="J10" s="17"/>
    </row>
    <row r="11" spans="1:13" ht="13.5" customHeight="1" x14ac:dyDescent="0.3">
      <c r="A11" s="9" t="s">
        <v>7</v>
      </c>
      <c r="B11" s="97"/>
      <c r="C11" s="95"/>
      <c r="D11" s="95"/>
      <c r="E11" s="108"/>
      <c r="F11" s="125"/>
      <c r="G11" s="126"/>
      <c r="H11" s="15"/>
      <c r="I11" s="16"/>
      <c r="J11" s="17"/>
      <c r="K11" s="18"/>
      <c r="L11" s="18"/>
      <c r="M11" s="18"/>
    </row>
    <row r="12" spans="1:13" ht="13.5" customHeight="1" x14ac:dyDescent="0.3">
      <c r="A12" s="9" t="s">
        <v>32</v>
      </c>
      <c r="B12" s="121">
        <f>H47</f>
        <v>0</v>
      </c>
      <c r="C12" s="122"/>
      <c r="D12" s="19"/>
      <c r="E12" s="20"/>
      <c r="F12" s="125"/>
      <c r="G12" s="126"/>
      <c r="H12" s="15"/>
      <c r="I12" s="16"/>
      <c r="J12" s="17"/>
    </row>
    <row r="13" spans="1:13" ht="13.5" customHeight="1" x14ac:dyDescent="0.3">
      <c r="A13" s="9" t="s">
        <v>8</v>
      </c>
      <c r="B13" s="121">
        <f>I47</f>
        <v>0</v>
      </c>
      <c r="C13" s="122"/>
      <c r="D13" s="19" t="s">
        <v>29</v>
      </c>
      <c r="E13" s="7">
        <f>B12*0.25</f>
        <v>0</v>
      </c>
      <c r="F13" s="125"/>
      <c r="G13" s="126"/>
      <c r="H13" s="15"/>
      <c r="I13" s="16"/>
      <c r="J13" s="17"/>
    </row>
    <row r="14" spans="1:13" ht="15" customHeight="1" thickBot="1" x14ac:dyDescent="0.35">
      <c r="A14" s="21" t="s">
        <v>27</v>
      </c>
      <c r="B14" s="123">
        <f>SUM(B12:C13)</f>
        <v>0</v>
      </c>
      <c r="C14" s="124"/>
      <c r="D14" s="22"/>
      <c r="E14" s="23"/>
      <c r="F14" s="118" t="s">
        <v>31</v>
      </c>
      <c r="G14" s="119"/>
      <c r="H14" s="119"/>
      <c r="I14" s="120"/>
      <c r="J14" s="58">
        <f>SUM(J10:J13)</f>
        <v>0</v>
      </c>
    </row>
    <row r="15" spans="1:13" s="18" customForma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3" x14ac:dyDescent="0.3">
      <c r="A16" s="24" t="s">
        <v>0</v>
      </c>
      <c r="B16" s="25"/>
      <c r="C16" s="26" t="s">
        <v>1</v>
      </c>
      <c r="D16" s="27" t="s">
        <v>4</v>
      </c>
      <c r="E16" s="28" t="s">
        <v>2</v>
      </c>
      <c r="F16" s="29" t="s">
        <v>3</v>
      </c>
      <c r="G16" s="29" t="s">
        <v>15</v>
      </c>
      <c r="H16" s="30" t="s">
        <v>21</v>
      </c>
      <c r="I16" s="30" t="s">
        <v>8</v>
      </c>
      <c r="J16" s="31" t="s">
        <v>11</v>
      </c>
    </row>
    <row r="17" spans="1:10" x14ac:dyDescent="0.3">
      <c r="A17" s="105" t="s">
        <v>20</v>
      </c>
      <c r="B17" s="106"/>
      <c r="C17" s="32"/>
      <c r="D17" s="32"/>
      <c r="E17" s="33"/>
      <c r="F17" s="33"/>
      <c r="G17" s="33"/>
      <c r="H17" s="33"/>
      <c r="I17" s="33"/>
      <c r="J17" s="34"/>
    </row>
    <row r="18" spans="1:10" x14ac:dyDescent="0.3">
      <c r="A18" s="102"/>
      <c r="B18" s="104"/>
      <c r="C18" s="35"/>
      <c r="D18" s="35"/>
      <c r="E18" s="36"/>
      <c r="F18" s="36">
        <f>C18*E18</f>
        <v>0</v>
      </c>
      <c r="G18" s="36"/>
      <c r="H18" s="36"/>
      <c r="I18" s="36"/>
      <c r="J18" s="59">
        <f t="shared" ref="J18:J24" si="0">F18-H18-I18</f>
        <v>0</v>
      </c>
    </row>
    <row r="19" spans="1:10" x14ac:dyDescent="0.3">
      <c r="A19" s="102"/>
      <c r="B19" s="104"/>
      <c r="C19" s="35"/>
      <c r="D19" s="35"/>
      <c r="E19" s="36"/>
      <c r="F19" s="36">
        <f t="shared" ref="F19:F23" si="1">C19*E19</f>
        <v>0</v>
      </c>
      <c r="G19" s="36"/>
      <c r="H19" s="36"/>
      <c r="I19" s="36"/>
      <c r="J19" s="59">
        <f t="shared" si="0"/>
        <v>0</v>
      </c>
    </row>
    <row r="20" spans="1:10" x14ac:dyDescent="0.3">
      <c r="A20" s="102"/>
      <c r="B20" s="107"/>
      <c r="C20" s="35"/>
      <c r="D20" s="35"/>
      <c r="E20" s="36"/>
      <c r="F20" s="36">
        <f t="shared" ref="F20" si="2">C20*E20</f>
        <v>0</v>
      </c>
      <c r="G20" s="36"/>
      <c r="H20" s="36"/>
      <c r="I20" s="36"/>
      <c r="J20" s="59">
        <f t="shared" si="0"/>
        <v>0</v>
      </c>
    </row>
    <row r="21" spans="1:10" x14ac:dyDescent="0.3">
      <c r="A21" s="69"/>
      <c r="B21" s="70"/>
      <c r="C21" s="35"/>
      <c r="D21" s="35"/>
      <c r="E21" s="36"/>
      <c r="F21" s="36">
        <f t="shared" ref="F21" si="3">C21*E21</f>
        <v>0</v>
      </c>
      <c r="G21" s="36"/>
      <c r="H21" s="36"/>
      <c r="I21" s="36"/>
      <c r="J21" s="59">
        <f t="shared" si="0"/>
        <v>0</v>
      </c>
    </row>
    <row r="22" spans="1:10" x14ac:dyDescent="0.3">
      <c r="A22" s="102"/>
      <c r="B22" s="103"/>
      <c r="C22" s="35"/>
      <c r="D22" s="35"/>
      <c r="E22" s="36"/>
      <c r="F22" s="36">
        <f t="shared" si="1"/>
        <v>0</v>
      </c>
      <c r="G22" s="36"/>
      <c r="H22" s="36"/>
      <c r="I22" s="36"/>
      <c r="J22" s="68">
        <f t="shared" si="0"/>
        <v>0</v>
      </c>
    </row>
    <row r="23" spans="1:10" x14ac:dyDescent="0.3">
      <c r="A23" s="102"/>
      <c r="B23" s="103"/>
      <c r="C23" s="35"/>
      <c r="D23" s="35"/>
      <c r="E23" s="36"/>
      <c r="F23" s="36">
        <f t="shared" si="1"/>
        <v>0</v>
      </c>
      <c r="G23" s="36"/>
      <c r="H23" s="36"/>
      <c r="I23" s="36"/>
      <c r="J23" s="68">
        <f t="shared" si="0"/>
        <v>0</v>
      </c>
    </row>
    <row r="24" spans="1:10" x14ac:dyDescent="0.3">
      <c r="A24" s="102"/>
      <c r="B24" s="104"/>
      <c r="C24" s="35"/>
      <c r="D24" s="35"/>
      <c r="E24" s="36"/>
      <c r="F24" s="36">
        <f t="shared" ref="F24" si="4">E24*B24</f>
        <v>0</v>
      </c>
      <c r="G24" s="36"/>
      <c r="H24" s="36"/>
      <c r="I24" s="36"/>
      <c r="J24" s="68">
        <f t="shared" si="0"/>
        <v>0</v>
      </c>
    </row>
    <row r="25" spans="1:10" x14ac:dyDescent="0.3">
      <c r="A25" s="105" t="s">
        <v>22</v>
      </c>
      <c r="B25" s="106"/>
      <c r="C25" s="37"/>
      <c r="D25" s="37"/>
      <c r="E25" s="37"/>
      <c r="F25" s="38"/>
      <c r="G25" s="38"/>
      <c r="H25" s="39"/>
      <c r="I25" s="39"/>
      <c r="J25" s="40"/>
    </row>
    <row r="26" spans="1:10" x14ac:dyDescent="0.3">
      <c r="A26" s="102"/>
      <c r="B26" s="104"/>
      <c r="C26" s="35"/>
      <c r="D26" s="35"/>
      <c r="E26" s="36"/>
      <c r="F26" s="36">
        <f>C26*E26</f>
        <v>0</v>
      </c>
      <c r="G26" s="36"/>
      <c r="H26" s="36"/>
      <c r="I26" s="36"/>
      <c r="J26" s="59">
        <f t="shared" ref="J26:J32" si="5">F26-H26-I26</f>
        <v>0</v>
      </c>
    </row>
    <row r="27" spans="1:10" x14ac:dyDescent="0.3">
      <c r="A27" s="102"/>
      <c r="B27" s="104"/>
      <c r="C27" s="35"/>
      <c r="D27" s="35"/>
      <c r="E27" s="36"/>
      <c r="F27" s="36">
        <f t="shared" ref="F27" si="6">C27*E27</f>
        <v>0</v>
      </c>
      <c r="G27" s="36"/>
      <c r="H27" s="36"/>
      <c r="I27" s="36"/>
      <c r="J27" s="59">
        <f t="shared" si="5"/>
        <v>0</v>
      </c>
    </row>
    <row r="28" spans="1:10" x14ac:dyDescent="0.3">
      <c r="A28" s="102"/>
      <c r="B28" s="104"/>
      <c r="C28" s="35"/>
      <c r="D28" s="35"/>
      <c r="E28" s="36"/>
      <c r="F28" s="36">
        <f t="shared" ref="F28" si="7">C28*E28</f>
        <v>0</v>
      </c>
      <c r="G28" s="36"/>
      <c r="H28" s="36"/>
      <c r="I28" s="36"/>
      <c r="J28" s="59">
        <f t="shared" si="5"/>
        <v>0</v>
      </c>
    </row>
    <row r="29" spans="1:10" x14ac:dyDescent="0.3">
      <c r="A29" s="102"/>
      <c r="B29" s="104"/>
      <c r="C29" s="35"/>
      <c r="D29" s="35"/>
      <c r="E29" s="36"/>
      <c r="F29" s="36">
        <f t="shared" ref="F29:F32" si="8">C29*E29</f>
        <v>0</v>
      </c>
      <c r="G29" s="36"/>
      <c r="H29" s="41"/>
      <c r="I29" s="36"/>
      <c r="J29" s="59">
        <f t="shared" si="5"/>
        <v>0</v>
      </c>
    </row>
    <row r="30" spans="1:10" x14ac:dyDescent="0.3">
      <c r="A30" s="102"/>
      <c r="B30" s="104"/>
      <c r="C30" s="35"/>
      <c r="D30" s="35"/>
      <c r="E30" s="36"/>
      <c r="F30" s="36">
        <f t="shared" si="8"/>
        <v>0</v>
      </c>
      <c r="G30" s="36"/>
      <c r="H30" s="36"/>
      <c r="I30" s="36"/>
      <c r="J30" s="68">
        <f t="shared" si="5"/>
        <v>0</v>
      </c>
    </row>
    <row r="31" spans="1:10" x14ac:dyDescent="0.3">
      <c r="A31" s="102"/>
      <c r="B31" s="104"/>
      <c r="C31" s="35"/>
      <c r="D31" s="35"/>
      <c r="E31" s="36"/>
      <c r="F31" s="36">
        <f t="shared" si="8"/>
        <v>0</v>
      </c>
      <c r="G31" s="36"/>
      <c r="H31" s="36"/>
      <c r="I31" s="36"/>
      <c r="J31" s="68">
        <f t="shared" si="5"/>
        <v>0</v>
      </c>
    </row>
    <row r="32" spans="1:10" x14ac:dyDescent="0.3">
      <c r="A32" s="102"/>
      <c r="B32" s="104"/>
      <c r="C32" s="35"/>
      <c r="D32" s="35"/>
      <c r="E32" s="36"/>
      <c r="F32" s="36">
        <f t="shared" si="8"/>
        <v>0</v>
      </c>
      <c r="G32" s="36"/>
      <c r="H32" s="36"/>
      <c r="I32" s="36"/>
      <c r="J32" s="68">
        <f t="shared" si="5"/>
        <v>0</v>
      </c>
    </row>
    <row r="33" spans="1:10" ht="14.4" customHeight="1" x14ac:dyDescent="0.3">
      <c r="A33" s="105" t="s">
        <v>23</v>
      </c>
      <c r="B33" s="106"/>
      <c r="C33" s="32"/>
      <c r="D33" s="32"/>
      <c r="E33" s="42"/>
      <c r="F33" s="43"/>
      <c r="G33" s="43"/>
      <c r="H33" s="44"/>
      <c r="I33" s="44"/>
      <c r="J33" s="45"/>
    </row>
    <row r="34" spans="1:10" x14ac:dyDescent="0.3">
      <c r="A34" s="102"/>
      <c r="B34" s="104"/>
      <c r="C34" s="46"/>
      <c r="D34" s="46"/>
      <c r="E34" s="47"/>
      <c r="F34" s="36">
        <f>C34*E34</f>
        <v>0</v>
      </c>
      <c r="G34" s="36"/>
      <c r="H34" s="36"/>
      <c r="I34" s="36"/>
      <c r="J34" s="59">
        <f t="shared" ref="J34:J41" si="9">F34-H34-I34</f>
        <v>0</v>
      </c>
    </row>
    <row r="35" spans="1:10" x14ac:dyDescent="0.3">
      <c r="A35" s="102"/>
      <c r="B35" s="103"/>
      <c r="C35" s="46"/>
      <c r="D35" s="46"/>
      <c r="E35" s="47"/>
      <c r="F35" s="36">
        <f t="shared" ref="F35:F41" si="10">C35*E35</f>
        <v>0</v>
      </c>
      <c r="G35" s="36"/>
      <c r="H35" s="36"/>
      <c r="I35" s="36"/>
      <c r="J35" s="59">
        <f t="shared" si="9"/>
        <v>0</v>
      </c>
    </row>
    <row r="36" spans="1:10" x14ac:dyDescent="0.3">
      <c r="A36" s="102"/>
      <c r="B36" s="103"/>
      <c r="C36" s="46"/>
      <c r="D36" s="46"/>
      <c r="E36" s="47"/>
      <c r="F36" s="36">
        <f t="shared" ref="F36:F38" si="11">C36*E36</f>
        <v>0</v>
      </c>
      <c r="G36" s="36"/>
      <c r="H36" s="36"/>
      <c r="I36" s="36"/>
      <c r="J36" s="59">
        <f t="shared" si="9"/>
        <v>0</v>
      </c>
    </row>
    <row r="37" spans="1:10" x14ac:dyDescent="0.3">
      <c r="A37" s="102"/>
      <c r="B37" s="103"/>
      <c r="C37" s="46"/>
      <c r="D37" s="46"/>
      <c r="E37" s="47"/>
      <c r="F37" s="36">
        <f t="shared" ref="F37" si="12">C37*E37</f>
        <v>0</v>
      </c>
      <c r="G37" s="36"/>
      <c r="H37" s="36"/>
      <c r="I37" s="36"/>
      <c r="J37" s="59">
        <f t="shared" si="9"/>
        <v>0</v>
      </c>
    </row>
    <row r="38" spans="1:10" x14ac:dyDescent="0.3">
      <c r="A38" s="102"/>
      <c r="B38" s="103"/>
      <c r="C38" s="46"/>
      <c r="D38" s="46"/>
      <c r="E38" s="47"/>
      <c r="F38" s="36">
        <f t="shared" si="11"/>
        <v>0</v>
      </c>
      <c r="G38" s="36"/>
      <c r="H38" s="36"/>
      <c r="I38" s="36"/>
      <c r="J38" s="59">
        <f t="shared" si="9"/>
        <v>0</v>
      </c>
    </row>
    <row r="39" spans="1:10" x14ac:dyDescent="0.3">
      <c r="A39" s="102"/>
      <c r="B39" s="103"/>
      <c r="C39" s="46"/>
      <c r="D39" s="46"/>
      <c r="E39" s="47"/>
      <c r="F39" s="36">
        <f t="shared" ref="F39" si="13">C39*E39</f>
        <v>0</v>
      </c>
      <c r="G39" s="36"/>
      <c r="H39" s="36"/>
      <c r="I39" s="36"/>
      <c r="J39" s="68">
        <f t="shared" si="9"/>
        <v>0</v>
      </c>
    </row>
    <row r="40" spans="1:10" x14ac:dyDescent="0.3">
      <c r="A40" s="102"/>
      <c r="B40" s="104"/>
      <c r="C40" s="46"/>
      <c r="D40" s="46"/>
      <c r="E40" s="47"/>
      <c r="F40" s="36">
        <f t="shared" si="10"/>
        <v>0</v>
      </c>
      <c r="G40" s="36"/>
      <c r="H40" s="36"/>
      <c r="I40" s="36"/>
      <c r="J40" s="68">
        <f t="shared" si="9"/>
        <v>0</v>
      </c>
    </row>
    <row r="41" spans="1:10" x14ac:dyDescent="0.3">
      <c r="A41" s="102"/>
      <c r="B41" s="104"/>
      <c r="C41" s="46"/>
      <c r="D41" s="46"/>
      <c r="E41" s="47"/>
      <c r="F41" s="36">
        <f t="shared" si="10"/>
        <v>0</v>
      </c>
      <c r="G41" s="36"/>
      <c r="H41" s="36"/>
      <c r="I41" s="36"/>
      <c r="J41" s="68">
        <f t="shared" si="9"/>
        <v>0</v>
      </c>
    </row>
    <row r="42" spans="1:10" s="49" customFormat="1" x14ac:dyDescent="0.3">
      <c r="A42" s="105" t="s">
        <v>24</v>
      </c>
      <c r="B42" s="106"/>
      <c r="C42" s="32"/>
      <c r="D42" s="32"/>
      <c r="E42" s="42"/>
      <c r="F42" s="43"/>
      <c r="G42" s="43"/>
      <c r="H42" s="43"/>
      <c r="I42" s="43"/>
      <c r="J42" s="48"/>
    </row>
    <row r="43" spans="1:10" x14ac:dyDescent="0.3">
      <c r="A43" s="102"/>
      <c r="B43" s="104"/>
      <c r="C43" s="46"/>
      <c r="D43" s="46"/>
      <c r="E43" s="47"/>
      <c r="F43" s="36">
        <f>C43*E43</f>
        <v>0</v>
      </c>
      <c r="G43" s="36"/>
      <c r="H43" s="36"/>
      <c r="I43" s="36"/>
      <c r="J43" s="59">
        <f>F43-H43-I43</f>
        <v>0</v>
      </c>
    </row>
    <row r="44" spans="1:10" x14ac:dyDescent="0.3">
      <c r="A44" s="102"/>
      <c r="B44" s="104"/>
      <c r="C44" s="46"/>
      <c r="D44" s="46"/>
      <c r="E44" s="47"/>
      <c r="F44" s="36">
        <f t="shared" ref="F44:F46" si="14">C44*E44</f>
        <v>0</v>
      </c>
      <c r="G44" s="36"/>
      <c r="H44" s="36"/>
      <c r="I44" s="36"/>
      <c r="J44" s="59">
        <f>F44-H44-I44</f>
        <v>0</v>
      </c>
    </row>
    <row r="45" spans="1:10" x14ac:dyDescent="0.3">
      <c r="A45" s="102"/>
      <c r="B45" s="104"/>
      <c r="C45" s="35"/>
      <c r="D45" s="46"/>
      <c r="E45" s="47"/>
      <c r="F45" s="36">
        <f t="shared" si="14"/>
        <v>0</v>
      </c>
      <c r="G45" s="36"/>
      <c r="H45" s="36"/>
      <c r="I45" s="36"/>
      <c r="J45" s="68">
        <f>F45-H45-I45</f>
        <v>0</v>
      </c>
    </row>
    <row r="46" spans="1:10" x14ac:dyDescent="0.3">
      <c r="A46" s="102"/>
      <c r="B46" s="104"/>
      <c r="C46" s="35"/>
      <c r="D46" s="46"/>
      <c r="E46" s="47"/>
      <c r="F46" s="36">
        <f t="shared" si="14"/>
        <v>0</v>
      </c>
      <c r="G46" s="36"/>
      <c r="H46" s="36"/>
      <c r="I46" s="36"/>
      <c r="J46" s="68">
        <f>F46-H46-I46</f>
        <v>0</v>
      </c>
    </row>
    <row r="47" spans="1:10" s="49" customFormat="1" ht="15" thickBot="1" x14ac:dyDescent="0.35">
      <c r="A47" s="50" t="s">
        <v>5</v>
      </c>
      <c r="B47" s="51"/>
      <c r="C47" s="52"/>
      <c r="D47" s="52"/>
      <c r="E47" s="52"/>
      <c r="F47" s="61">
        <f>SUM(F18:F46)</f>
        <v>0</v>
      </c>
      <c r="G47" s="53"/>
      <c r="H47" s="60">
        <f>SUM(H18:H46)</f>
        <v>0</v>
      </c>
      <c r="I47" s="60">
        <f>SUM(I18:I46)</f>
        <v>0</v>
      </c>
      <c r="J47" s="54"/>
    </row>
    <row r="49" spans="8:8" x14ac:dyDescent="0.3">
      <c r="H49" s="71" t="str">
        <f>IF(AND(J14&lt;&gt;I47),"Match Total Column 'J' at top must be the same as Match Total Column 'I' at bottom", " ")</f>
        <v xml:space="preserve"> </v>
      </c>
    </row>
  </sheetData>
  <sheetProtection formatRows="0" insertRows="0" deleteRows="0"/>
  <mergeCells count="43">
    <mergeCell ref="B9:E9"/>
    <mergeCell ref="B10:E10"/>
    <mergeCell ref="B11:E11"/>
    <mergeCell ref="A15:J15"/>
    <mergeCell ref="A8:E8"/>
    <mergeCell ref="F8:J8"/>
    <mergeCell ref="F14:I14"/>
    <mergeCell ref="B12:C12"/>
    <mergeCell ref="B13:C13"/>
    <mergeCell ref="B14:C14"/>
    <mergeCell ref="F10:G10"/>
    <mergeCell ref="F11:G11"/>
    <mergeCell ref="F12:G12"/>
    <mergeCell ref="F13:G13"/>
    <mergeCell ref="A18:B18"/>
    <mergeCell ref="A19:B19"/>
    <mergeCell ref="A22:B22"/>
    <mergeCell ref="A24:B24"/>
    <mergeCell ref="A26:B26"/>
    <mergeCell ref="A23:B23"/>
    <mergeCell ref="A20:B20"/>
    <mergeCell ref="A45:B45"/>
    <mergeCell ref="A46:B46"/>
    <mergeCell ref="A17:B17"/>
    <mergeCell ref="A25:B25"/>
    <mergeCell ref="A33:B33"/>
    <mergeCell ref="A42:B42"/>
    <mergeCell ref="A35:B35"/>
    <mergeCell ref="A40:B40"/>
    <mergeCell ref="A41:B41"/>
    <mergeCell ref="A43:B43"/>
    <mergeCell ref="A44:B44"/>
    <mergeCell ref="A29:B29"/>
    <mergeCell ref="A30:B30"/>
    <mergeCell ref="A31:B31"/>
    <mergeCell ref="A32:B32"/>
    <mergeCell ref="A34:B34"/>
    <mergeCell ref="A39:B39"/>
    <mergeCell ref="A36:B36"/>
    <mergeCell ref="A27:B27"/>
    <mergeCell ref="A38:B38"/>
    <mergeCell ref="A28:B28"/>
    <mergeCell ref="A37:B37"/>
  </mergeCells>
  <dataValidations count="4">
    <dataValidation type="list" allowBlank="1" showInputMessage="1" showErrorMessage="1" sqref="G43:G46">
      <formula1>$Y$1:$Y$2</formula1>
    </dataValidation>
    <dataValidation type="list" allowBlank="1" showInputMessage="1" showErrorMessage="1" sqref="G26:G32">
      <formula1>$Y$1:$Y$2</formula1>
    </dataValidation>
    <dataValidation type="list" allowBlank="1" showInputMessage="1" showErrorMessage="1" sqref="G34:G41">
      <formula1>$Y$1:$Y$2</formula1>
    </dataValidation>
    <dataValidation type="list" allowBlank="1" showInputMessage="1" showErrorMessage="1" sqref="H10:H13">
      <formula1>$Y$1:$Y$2</formula1>
    </dataValidation>
  </dataValidations>
  <pageMargins left="0.5" right="0.25" top="0.75" bottom="0.75" header="0.3" footer="0.3"/>
  <pageSetup scale="52" fitToHeight="0" orientation="portrait" horizontalDpi="1200" verticalDpi="1200" r:id="rId1"/>
  <ignoredErrors>
    <ignoredError sqref="F37:F46 F18:F28 F29:F36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Instructions!$Y$1:$Y$2</xm:f>
          </x14:formula1>
          <xm:sqref>G18:G24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selection activeCell="D16" sqref="D16"/>
    </sheetView>
  </sheetViews>
  <sheetFormatPr defaultColWidth="9.21875" defaultRowHeight="14.4" x14ac:dyDescent="0.3"/>
  <cols>
    <col min="1" max="1" width="29.21875" style="8" customWidth="1"/>
    <col min="2" max="2" width="14" style="55" customWidth="1"/>
    <col min="3" max="3" width="11.6640625" style="56" customWidth="1"/>
    <col min="4" max="4" width="12.44140625" style="56" customWidth="1"/>
    <col min="5" max="5" width="18.6640625" style="56" customWidth="1"/>
    <col min="6" max="9" width="18.6640625" style="57" customWidth="1"/>
    <col min="10" max="10" width="18.6640625" style="8" customWidth="1"/>
    <col min="11" max="16384" width="9.21875" style="8"/>
  </cols>
  <sheetData>
    <row r="1" spans="1:13" customFormat="1" x14ac:dyDescent="0.3">
      <c r="A1" s="62"/>
      <c r="B1" s="63"/>
      <c r="C1" s="63"/>
      <c r="D1" s="63"/>
      <c r="E1" s="63"/>
      <c r="F1" s="63"/>
      <c r="G1" s="63"/>
      <c r="H1" s="63"/>
      <c r="I1" s="64"/>
      <c r="J1" s="65"/>
    </row>
    <row r="2" spans="1:13" customFormat="1" x14ac:dyDescent="0.3">
      <c r="A2" s="66"/>
      <c r="B2" s="65"/>
      <c r="C2" s="65"/>
      <c r="D2" s="65"/>
      <c r="E2" s="65"/>
      <c r="F2" s="65"/>
      <c r="G2" s="65"/>
      <c r="H2" s="65"/>
      <c r="I2" s="67"/>
      <c r="J2" s="65"/>
    </row>
    <row r="3" spans="1:13" customFormat="1" x14ac:dyDescent="0.3">
      <c r="A3" s="66"/>
      <c r="B3" s="65"/>
      <c r="C3" s="65"/>
      <c r="D3" s="65"/>
      <c r="E3" s="65"/>
      <c r="F3" s="65"/>
      <c r="G3" s="65"/>
      <c r="H3" s="65"/>
      <c r="I3" s="67"/>
      <c r="J3" s="65"/>
    </row>
    <row r="4" spans="1:13" customFormat="1" x14ac:dyDescent="0.3">
      <c r="A4" s="66"/>
      <c r="B4" s="65"/>
      <c r="C4" s="65"/>
      <c r="D4" s="65"/>
      <c r="E4" s="65"/>
      <c r="F4" s="65"/>
      <c r="G4" s="65"/>
      <c r="H4" s="65"/>
      <c r="I4" s="67"/>
      <c r="J4" s="65"/>
    </row>
    <row r="5" spans="1:13" customFormat="1" x14ac:dyDescent="0.3">
      <c r="A5" s="66"/>
      <c r="B5" s="65"/>
      <c r="C5" s="65"/>
      <c r="D5" s="65"/>
      <c r="E5" s="65"/>
      <c r="F5" s="65"/>
      <c r="G5" s="65"/>
      <c r="H5" s="65"/>
      <c r="I5" s="67"/>
      <c r="J5" s="65"/>
    </row>
    <row r="6" spans="1:13" customFormat="1" x14ac:dyDescent="0.3">
      <c r="A6" s="66"/>
      <c r="B6" s="65"/>
      <c r="C6" s="65"/>
      <c r="D6" s="65"/>
      <c r="E6" s="65"/>
      <c r="F6" s="65"/>
      <c r="G6" s="65"/>
      <c r="H6" s="65"/>
      <c r="I6" s="67"/>
      <c r="J6" s="65"/>
    </row>
    <row r="7" spans="1:13" customFormat="1" ht="15" thickBot="1" x14ac:dyDescent="0.35">
      <c r="A7" s="66"/>
      <c r="B7" s="65"/>
      <c r="C7" s="65"/>
      <c r="D7" s="65"/>
      <c r="E7" s="65"/>
      <c r="F7" s="65"/>
      <c r="G7" s="65"/>
      <c r="H7" s="65"/>
      <c r="I7" s="67"/>
      <c r="J7" s="65"/>
    </row>
    <row r="8" spans="1:13" ht="13.5" customHeight="1" x14ac:dyDescent="0.3">
      <c r="A8" s="113" t="s">
        <v>12</v>
      </c>
      <c r="B8" s="114"/>
      <c r="C8" s="114"/>
      <c r="D8" s="115"/>
      <c r="E8" s="116"/>
      <c r="F8" s="113" t="s">
        <v>13</v>
      </c>
      <c r="G8" s="117"/>
      <c r="H8" s="114"/>
      <c r="I8" s="114"/>
      <c r="J8" s="116"/>
    </row>
    <row r="9" spans="1:13" ht="13.5" customHeight="1" x14ac:dyDescent="0.3">
      <c r="A9" s="9" t="s">
        <v>25</v>
      </c>
      <c r="B9" s="94"/>
      <c r="C9" s="95"/>
      <c r="D9" s="95"/>
      <c r="E9" s="108"/>
      <c r="F9" s="10" t="s">
        <v>18</v>
      </c>
      <c r="G9" s="11"/>
      <c r="H9" s="12" t="s">
        <v>15</v>
      </c>
      <c r="I9" s="13" t="s">
        <v>14</v>
      </c>
      <c r="J9" s="14" t="s">
        <v>17</v>
      </c>
    </row>
    <row r="10" spans="1:13" ht="13.5" customHeight="1" x14ac:dyDescent="0.3">
      <c r="A10" s="9" t="s">
        <v>6</v>
      </c>
      <c r="B10" s="97"/>
      <c r="C10" s="98"/>
      <c r="D10" s="98"/>
      <c r="E10" s="109"/>
      <c r="F10" s="125"/>
      <c r="G10" s="126"/>
      <c r="H10" s="15"/>
      <c r="I10" s="16"/>
      <c r="J10" s="17"/>
    </row>
    <row r="11" spans="1:13" ht="13.5" customHeight="1" x14ac:dyDescent="0.3">
      <c r="A11" s="9" t="s">
        <v>7</v>
      </c>
      <c r="B11" s="97"/>
      <c r="C11" s="95"/>
      <c r="D11" s="95"/>
      <c r="E11" s="108"/>
      <c r="F11" s="125"/>
      <c r="G11" s="126"/>
      <c r="H11" s="15"/>
      <c r="I11" s="16"/>
      <c r="J11" s="17"/>
      <c r="K11" s="18"/>
      <c r="L11" s="18"/>
      <c r="M11" s="18"/>
    </row>
    <row r="12" spans="1:13" ht="13.5" customHeight="1" x14ac:dyDescent="0.3">
      <c r="A12" s="9" t="s">
        <v>32</v>
      </c>
      <c r="B12" s="121">
        <f>H47</f>
        <v>0</v>
      </c>
      <c r="C12" s="122"/>
      <c r="D12" s="19"/>
      <c r="E12" s="20"/>
      <c r="F12" s="125"/>
      <c r="G12" s="126"/>
      <c r="H12" s="15"/>
      <c r="I12" s="16"/>
      <c r="J12" s="17"/>
    </row>
    <row r="13" spans="1:13" ht="13.5" customHeight="1" x14ac:dyDescent="0.3">
      <c r="A13" s="9" t="s">
        <v>8</v>
      </c>
      <c r="B13" s="121">
        <f>I47</f>
        <v>0</v>
      </c>
      <c r="C13" s="122"/>
      <c r="D13" s="19" t="s">
        <v>29</v>
      </c>
      <c r="E13" s="7">
        <f>B12*0.25</f>
        <v>0</v>
      </c>
      <c r="F13" s="125"/>
      <c r="G13" s="126"/>
      <c r="H13" s="15"/>
      <c r="I13" s="16"/>
      <c r="J13" s="17"/>
    </row>
    <row r="14" spans="1:13" ht="15" customHeight="1" thickBot="1" x14ac:dyDescent="0.35">
      <c r="A14" s="21" t="s">
        <v>27</v>
      </c>
      <c r="B14" s="123">
        <f>SUM(B12:C13)</f>
        <v>0</v>
      </c>
      <c r="C14" s="124"/>
      <c r="D14" s="22"/>
      <c r="E14" s="23"/>
      <c r="F14" s="118" t="s">
        <v>31</v>
      </c>
      <c r="G14" s="119"/>
      <c r="H14" s="119"/>
      <c r="I14" s="120"/>
      <c r="J14" s="58">
        <f>SUM(J10:J13)</f>
        <v>0</v>
      </c>
    </row>
    <row r="15" spans="1:13" s="18" customForma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3" x14ac:dyDescent="0.3">
      <c r="A16" s="24" t="s">
        <v>0</v>
      </c>
      <c r="B16" s="25"/>
      <c r="C16" s="26" t="s">
        <v>1</v>
      </c>
      <c r="D16" s="27" t="s">
        <v>4</v>
      </c>
      <c r="E16" s="28" t="s">
        <v>2</v>
      </c>
      <c r="F16" s="29" t="s">
        <v>3</v>
      </c>
      <c r="G16" s="29" t="s">
        <v>15</v>
      </c>
      <c r="H16" s="30" t="s">
        <v>21</v>
      </c>
      <c r="I16" s="30" t="s">
        <v>8</v>
      </c>
      <c r="J16" s="31" t="s">
        <v>11</v>
      </c>
    </row>
    <row r="17" spans="1:10" x14ac:dyDescent="0.3">
      <c r="A17" s="105" t="s">
        <v>20</v>
      </c>
      <c r="B17" s="106"/>
      <c r="C17" s="32"/>
      <c r="D17" s="32"/>
      <c r="E17" s="33"/>
      <c r="F17" s="33"/>
      <c r="G17" s="33"/>
      <c r="H17" s="33"/>
      <c r="I17" s="33"/>
      <c r="J17" s="34"/>
    </row>
    <row r="18" spans="1:10" x14ac:dyDescent="0.3">
      <c r="A18" s="102"/>
      <c r="B18" s="104"/>
      <c r="C18" s="35"/>
      <c r="D18" s="35"/>
      <c r="E18" s="36"/>
      <c r="F18" s="36">
        <f>C18*E18</f>
        <v>0</v>
      </c>
      <c r="G18" s="36"/>
      <c r="H18" s="36"/>
      <c r="I18" s="36"/>
      <c r="J18" s="59">
        <f t="shared" ref="J18:J24" si="0">F18-H18-I18</f>
        <v>0</v>
      </c>
    </row>
    <row r="19" spans="1:10" x14ac:dyDescent="0.3">
      <c r="A19" s="102"/>
      <c r="B19" s="104"/>
      <c r="C19" s="35"/>
      <c r="D19" s="35"/>
      <c r="E19" s="36"/>
      <c r="F19" s="36">
        <f t="shared" ref="F19:F23" si="1">C19*E19</f>
        <v>0</v>
      </c>
      <c r="G19" s="36"/>
      <c r="H19" s="36"/>
      <c r="I19" s="36"/>
      <c r="J19" s="59">
        <f t="shared" si="0"/>
        <v>0</v>
      </c>
    </row>
    <row r="20" spans="1:10" x14ac:dyDescent="0.3">
      <c r="A20" s="102"/>
      <c r="B20" s="107"/>
      <c r="C20" s="35"/>
      <c r="D20" s="35"/>
      <c r="E20" s="36"/>
      <c r="F20" s="36">
        <f t="shared" si="1"/>
        <v>0</v>
      </c>
      <c r="G20" s="36"/>
      <c r="H20" s="36"/>
      <c r="I20" s="36"/>
      <c r="J20" s="59">
        <f t="shared" si="0"/>
        <v>0</v>
      </c>
    </row>
    <row r="21" spans="1:10" x14ac:dyDescent="0.3">
      <c r="A21" s="72"/>
      <c r="B21" s="73"/>
      <c r="C21" s="35"/>
      <c r="D21" s="35"/>
      <c r="E21" s="36"/>
      <c r="F21" s="36">
        <f t="shared" si="1"/>
        <v>0</v>
      </c>
      <c r="G21" s="36"/>
      <c r="H21" s="36"/>
      <c r="I21" s="36"/>
      <c r="J21" s="59">
        <f t="shared" si="0"/>
        <v>0</v>
      </c>
    </row>
    <row r="22" spans="1:10" x14ac:dyDescent="0.3">
      <c r="A22" s="102"/>
      <c r="B22" s="103"/>
      <c r="C22" s="35"/>
      <c r="D22" s="35"/>
      <c r="E22" s="36"/>
      <c r="F22" s="36">
        <f t="shared" si="1"/>
        <v>0</v>
      </c>
      <c r="G22" s="36"/>
      <c r="H22" s="36"/>
      <c r="I22" s="36"/>
      <c r="J22" s="68">
        <f t="shared" si="0"/>
        <v>0</v>
      </c>
    </row>
    <row r="23" spans="1:10" x14ac:dyDescent="0.3">
      <c r="A23" s="102"/>
      <c r="B23" s="103"/>
      <c r="C23" s="35"/>
      <c r="D23" s="35"/>
      <c r="E23" s="36"/>
      <c r="F23" s="36">
        <f t="shared" si="1"/>
        <v>0</v>
      </c>
      <c r="G23" s="36"/>
      <c r="H23" s="36"/>
      <c r="I23" s="36"/>
      <c r="J23" s="68">
        <f t="shared" si="0"/>
        <v>0</v>
      </c>
    </row>
    <row r="24" spans="1:10" x14ac:dyDescent="0.3">
      <c r="A24" s="102"/>
      <c r="B24" s="104"/>
      <c r="C24" s="35"/>
      <c r="D24" s="35"/>
      <c r="E24" s="36"/>
      <c r="F24" s="36">
        <f t="shared" ref="F24" si="2">E24*B24</f>
        <v>0</v>
      </c>
      <c r="G24" s="36"/>
      <c r="H24" s="36"/>
      <c r="I24" s="36"/>
      <c r="J24" s="68">
        <f t="shared" si="0"/>
        <v>0</v>
      </c>
    </row>
    <row r="25" spans="1:10" x14ac:dyDescent="0.3">
      <c r="A25" s="105" t="s">
        <v>22</v>
      </c>
      <c r="B25" s="106"/>
      <c r="C25" s="37"/>
      <c r="D25" s="37"/>
      <c r="E25" s="37"/>
      <c r="F25" s="38"/>
      <c r="G25" s="38"/>
      <c r="H25" s="39"/>
      <c r="I25" s="39"/>
      <c r="J25" s="40"/>
    </row>
    <row r="26" spans="1:10" x14ac:dyDescent="0.3">
      <c r="A26" s="102"/>
      <c r="B26" s="104"/>
      <c r="C26" s="35"/>
      <c r="D26" s="35"/>
      <c r="E26" s="36"/>
      <c r="F26" s="36">
        <f>C26*E26</f>
        <v>0</v>
      </c>
      <c r="G26" s="36"/>
      <c r="H26" s="36"/>
      <c r="I26" s="36"/>
      <c r="J26" s="59">
        <f t="shared" ref="J26:J32" si="3">F26-H26-I26</f>
        <v>0</v>
      </c>
    </row>
    <row r="27" spans="1:10" x14ac:dyDescent="0.3">
      <c r="A27" s="102"/>
      <c r="B27" s="104"/>
      <c r="C27" s="35"/>
      <c r="D27" s="35"/>
      <c r="E27" s="36"/>
      <c r="F27" s="36">
        <f t="shared" ref="F27:F32" si="4">C27*E27</f>
        <v>0</v>
      </c>
      <c r="G27" s="36"/>
      <c r="H27" s="36"/>
      <c r="I27" s="36"/>
      <c r="J27" s="59">
        <f t="shared" si="3"/>
        <v>0</v>
      </c>
    </row>
    <row r="28" spans="1:10" x14ac:dyDescent="0.3">
      <c r="A28" s="102"/>
      <c r="B28" s="104"/>
      <c r="C28" s="35"/>
      <c r="D28" s="35"/>
      <c r="E28" s="36"/>
      <c r="F28" s="36">
        <f t="shared" si="4"/>
        <v>0</v>
      </c>
      <c r="G28" s="36"/>
      <c r="H28" s="36"/>
      <c r="I28" s="36"/>
      <c r="J28" s="59">
        <f t="shared" si="3"/>
        <v>0</v>
      </c>
    </row>
    <row r="29" spans="1:10" x14ac:dyDescent="0.3">
      <c r="A29" s="102"/>
      <c r="B29" s="104"/>
      <c r="C29" s="35"/>
      <c r="D29" s="35"/>
      <c r="E29" s="36"/>
      <c r="F29" s="36">
        <f t="shared" si="4"/>
        <v>0</v>
      </c>
      <c r="G29" s="36"/>
      <c r="H29" s="41"/>
      <c r="I29" s="36"/>
      <c r="J29" s="59">
        <f t="shared" si="3"/>
        <v>0</v>
      </c>
    </row>
    <row r="30" spans="1:10" x14ac:dyDescent="0.3">
      <c r="A30" s="102"/>
      <c r="B30" s="104"/>
      <c r="C30" s="35"/>
      <c r="D30" s="35"/>
      <c r="E30" s="36"/>
      <c r="F30" s="36">
        <f t="shared" si="4"/>
        <v>0</v>
      </c>
      <c r="G30" s="36"/>
      <c r="H30" s="36"/>
      <c r="I30" s="36"/>
      <c r="J30" s="68">
        <f t="shared" si="3"/>
        <v>0</v>
      </c>
    </row>
    <row r="31" spans="1:10" x14ac:dyDescent="0.3">
      <c r="A31" s="102"/>
      <c r="B31" s="104"/>
      <c r="C31" s="35"/>
      <c r="D31" s="35"/>
      <c r="E31" s="36"/>
      <c r="F31" s="36">
        <f t="shared" si="4"/>
        <v>0</v>
      </c>
      <c r="G31" s="36"/>
      <c r="H31" s="36"/>
      <c r="I31" s="36"/>
      <c r="J31" s="68">
        <f t="shared" si="3"/>
        <v>0</v>
      </c>
    </row>
    <row r="32" spans="1:10" x14ac:dyDescent="0.3">
      <c r="A32" s="102"/>
      <c r="B32" s="104"/>
      <c r="C32" s="35"/>
      <c r="D32" s="35"/>
      <c r="E32" s="36"/>
      <c r="F32" s="36">
        <f t="shared" si="4"/>
        <v>0</v>
      </c>
      <c r="G32" s="36"/>
      <c r="H32" s="36"/>
      <c r="I32" s="36"/>
      <c r="J32" s="68">
        <f t="shared" si="3"/>
        <v>0</v>
      </c>
    </row>
    <row r="33" spans="1:10" ht="14.4" customHeight="1" x14ac:dyDescent="0.3">
      <c r="A33" s="105" t="s">
        <v>23</v>
      </c>
      <c r="B33" s="106"/>
      <c r="C33" s="32"/>
      <c r="D33" s="32"/>
      <c r="E33" s="42"/>
      <c r="F33" s="43"/>
      <c r="G33" s="43"/>
      <c r="H33" s="44"/>
      <c r="I33" s="44"/>
      <c r="J33" s="45"/>
    </row>
    <row r="34" spans="1:10" x14ac:dyDescent="0.3">
      <c r="A34" s="102"/>
      <c r="B34" s="104"/>
      <c r="C34" s="46"/>
      <c r="D34" s="46"/>
      <c r="E34" s="47"/>
      <c r="F34" s="36">
        <f>C34*E34</f>
        <v>0</v>
      </c>
      <c r="G34" s="36"/>
      <c r="H34" s="36"/>
      <c r="I34" s="36"/>
      <c r="J34" s="59">
        <f t="shared" ref="J34:J41" si="5">F34-H34-I34</f>
        <v>0</v>
      </c>
    </row>
    <row r="35" spans="1:10" x14ac:dyDescent="0.3">
      <c r="A35" s="102"/>
      <c r="B35" s="103"/>
      <c r="C35" s="46"/>
      <c r="D35" s="46"/>
      <c r="E35" s="47"/>
      <c r="F35" s="36">
        <f t="shared" ref="F35:F41" si="6">C35*E35</f>
        <v>0</v>
      </c>
      <c r="G35" s="36"/>
      <c r="H35" s="36"/>
      <c r="I35" s="36"/>
      <c r="J35" s="59">
        <f t="shared" si="5"/>
        <v>0</v>
      </c>
    </row>
    <row r="36" spans="1:10" x14ac:dyDescent="0.3">
      <c r="A36" s="102"/>
      <c r="B36" s="103"/>
      <c r="C36" s="46"/>
      <c r="D36" s="46"/>
      <c r="E36" s="47"/>
      <c r="F36" s="36">
        <f t="shared" si="6"/>
        <v>0</v>
      </c>
      <c r="G36" s="36"/>
      <c r="H36" s="36"/>
      <c r="I36" s="36"/>
      <c r="J36" s="59">
        <f t="shared" si="5"/>
        <v>0</v>
      </c>
    </row>
    <row r="37" spans="1:10" x14ac:dyDescent="0.3">
      <c r="A37" s="102"/>
      <c r="B37" s="103"/>
      <c r="C37" s="46"/>
      <c r="D37" s="46"/>
      <c r="E37" s="47"/>
      <c r="F37" s="36">
        <f t="shared" si="6"/>
        <v>0</v>
      </c>
      <c r="G37" s="36"/>
      <c r="H37" s="36"/>
      <c r="I37" s="36"/>
      <c r="J37" s="59">
        <f t="shared" si="5"/>
        <v>0</v>
      </c>
    </row>
    <row r="38" spans="1:10" x14ac:dyDescent="0.3">
      <c r="A38" s="102"/>
      <c r="B38" s="103"/>
      <c r="C38" s="46"/>
      <c r="D38" s="46"/>
      <c r="E38" s="47"/>
      <c r="F38" s="36">
        <f t="shared" si="6"/>
        <v>0</v>
      </c>
      <c r="G38" s="36"/>
      <c r="H38" s="36"/>
      <c r="I38" s="36"/>
      <c r="J38" s="59">
        <f t="shared" si="5"/>
        <v>0</v>
      </c>
    </row>
    <row r="39" spans="1:10" x14ac:dyDescent="0.3">
      <c r="A39" s="102"/>
      <c r="B39" s="103"/>
      <c r="C39" s="46"/>
      <c r="D39" s="46"/>
      <c r="E39" s="47"/>
      <c r="F39" s="36">
        <f t="shared" si="6"/>
        <v>0</v>
      </c>
      <c r="G39" s="36"/>
      <c r="H39" s="36"/>
      <c r="I39" s="36"/>
      <c r="J39" s="68">
        <f t="shared" si="5"/>
        <v>0</v>
      </c>
    </row>
    <row r="40" spans="1:10" x14ac:dyDescent="0.3">
      <c r="A40" s="102"/>
      <c r="B40" s="104"/>
      <c r="C40" s="46"/>
      <c r="D40" s="46"/>
      <c r="E40" s="47"/>
      <c r="F40" s="36">
        <f t="shared" si="6"/>
        <v>0</v>
      </c>
      <c r="G40" s="36"/>
      <c r="H40" s="36"/>
      <c r="I40" s="36"/>
      <c r="J40" s="68">
        <f t="shared" si="5"/>
        <v>0</v>
      </c>
    </row>
    <row r="41" spans="1:10" x14ac:dyDescent="0.3">
      <c r="A41" s="102"/>
      <c r="B41" s="104"/>
      <c r="C41" s="46"/>
      <c r="D41" s="46"/>
      <c r="E41" s="47"/>
      <c r="F41" s="36">
        <f t="shared" si="6"/>
        <v>0</v>
      </c>
      <c r="G41" s="36"/>
      <c r="H41" s="36"/>
      <c r="I41" s="36"/>
      <c r="J41" s="68">
        <f t="shared" si="5"/>
        <v>0</v>
      </c>
    </row>
    <row r="42" spans="1:10" s="49" customFormat="1" x14ac:dyDescent="0.3">
      <c r="A42" s="105" t="s">
        <v>24</v>
      </c>
      <c r="B42" s="106"/>
      <c r="C42" s="32"/>
      <c r="D42" s="32"/>
      <c r="E42" s="42"/>
      <c r="F42" s="43"/>
      <c r="G42" s="43"/>
      <c r="H42" s="43"/>
      <c r="I42" s="43"/>
      <c r="J42" s="48"/>
    </row>
    <row r="43" spans="1:10" x14ac:dyDescent="0.3">
      <c r="A43" s="102"/>
      <c r="B43" s="104"/>
      <c r="C43" s="46"/>
      <c r="D43" s="46"/>
      <c r="E43" s="47"/>
      <c r="F43" s="36">
        <f>C43*E43</f>
        <v>0</v>
      </c>
      <c r="G43" s="36"/>
      <c r="H43" s="36"/>
      <c r="I43" s="36"/>
      <c r="J43" s="59">
        <f>F43-H43-I43</f>
        <v>0</v>
      </c>
    </row>
    <row r="44" spans="1:10" x14ac:dyDescent="0.3">
      <c r="A44" s="102"/>
      <c r="B44" s="104"/>
      <c r="C44" s="46"/>
      <c r="D44" s="46"/>
      <c r="E44" s="47"/>
      <c r="F44" s="36">
        <f t="shared" ref="F44:F46" si="7">C44*E44</f>
        <v>0</v>
      </c>
      <c r="G44" s="36"/>
      <c r="H44" s="36"/>
      <c r="I44" s="36"/>
      <c r="J44" s="59">
        <f>F44-H44-I44</f>
        <v>0</v>
      </c>
    </row>
    <row r="45" spans="1:10" x14ac:dyDescent="0.3">
      <c r="A45" s="102"/>
      <c r="B45" s="104"/>
      <c r="C45" s="35"/>
      <c r="D45" s="46"/>
      <c r="E45" s="47"/>
      <c r="F45" s="36">
        <f t="shared" si="7"/>
        <v>0</v>
      </c>
      <c r="G45" s="36"/>
      <c r="H45" s="36"/>
      <c r="I45" s="36"/>
      <c r="J45" s="68">
        <f>F45-H45-I45</f>
        <v>0</v>
      </c>
    </row>
    <row r="46" spans="1:10" x14ac:dyDescent="0.3">
      <c r="A46" s="102"/>
      <c r="B46" s="104"/>
      <c r="C46" s="35"/>
      <c r="D46" s="46"/>
      <c r="E46" s="47"/>
      <c r="F46" s="36">
        <f t="shared" si="7"/>
        <v>0</v>
      </c>
      <c r="G46" s="36"/>
      <c r="H46" s="36"/>
      <c r="I46" s="36"/>
      <c r="J46" s="68">
        <f>F46-H46-I46</f>
        <v>0</v>
      </c>
    </row>
    <row r="47" spans="1:10" s="49" customFormat="1" ht="15" thickBot="1" x14ac:dyDescent="0.35">
      <c r="A47" s="50" t="s">
        <v>5</v>
      </c>
      <c r="B47" s="51"/>
      <c r="C47" s="52"/>
      <c r="D47" s="52"/>
      <c r="E47" s="52"/>
      <c r="F47" s="61">
        <f>SUM(F18:F46)</f>
        <v>0</v>
      </c>
      <c r="G47" s="53"/>
      <c r="H47" s="60">
        <f>SUM(H18:H46)</f>
        <v>0</v>
      </c>
      <c r="I47" s="60">
        <f>SUM(I18:I46)</f>
        <v>0</v>
      </c>
      <c r="J47" s="54"/>
    </row>
    <row r="49" spans="8:8" x14ac:dyDescent="0.3">
      <c r="H49" s="71" t="str">
        <f>IF(AND(J14&lt;&gt;I47),"Match Total Column 'J' at top must be the same as Match Total Column 'I' at bottom", " ")</f>
        <v xml:space="preserve"> </v>
      </c>
    </row>
  </sheetData>
  <mergeCells count="43"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B12:C12"/>
    <mergeCell ref="F12:G12"/>
    <mergeCell ref="B13:C13"/>
    <mergeCell ref="F13:G13"/>
    <mergeCell ref="B14:C14"/>
    <mergeCell ref="F14:I14"/>
    <mergeCell ref="A15:J15"/>
    <mergeCell ref="A17:B17"/>
    <mergeCell ref="A18:B18"/>
    <mergeCell ref="A19:B19"/>
    <mergeCell ref="A20:B20"/>
    <mergeCell ref="B11:E11"/>
    <mergeCell ref="F11:G11"/>
    <mergeCell ref="A8:E8"/>
    <mergeCell ref="F8:J8"/>
    <mergeCell ref="B9:E9"/>
    <mergeCell ref="B10:E10"/>
    <mergeCell ref="F10:G10"/>
  </mergeCells>
  <dataValidations count="4">
    <dataValidation type="list" allowBlank="1" showInputMessage="1" showErrorMessage="1" sqref="G43:G46">
      <formula1>$Y$1:$Y$2</formula1>
    </dataValidation>
    <dataValidation type="list" allowBlank="1" showInputMessage="1" showErrorMessage="1" sqref="G26:G32">
      <formula1>$Y$1:$Y$2</formula1>
    </dataValidation>
    <dataValidation type="list" allowBlank="1" showInputMessage="1" showErrorMessage="1" sqref="G34:G41">
      <formula1>$Y$1:$Y$2</formula1>
    </dataValidation>
    <dataValidation type="list" allowBlank="1" showInputMessage="1" showErrorMessage="1" sqref="H10:H13">
      <formula1>$Y$1:$Y$2</formula1>
    </dataValidation>
  </dataValidations>
  <pageMargins left="0.7" right="0.7" top="0.75" bottom="0.75" header="0.3" footer="0.3"/>
  <pageSetup scale="50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Instructions!$Y$1:$Y$2</xm:f>
          </x14:formula1>
          <xm:sqref>G18:G24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0" workbookViewId="0">
      <selection activeCell="D16" sqref="D16"/>
    </sheetView>
  </sheetViews>
  <sheetFormatPr defaultColWidth="9.21875" defaultRowHeight="14.4" x14ac:dyDescent="0.3"/>
  <cols>
    <col min="1" max="1" width="29.21875" style="8" customWidth="1"/>
    <col min="2" max="2" width="14" style="55" customWidth="1"/>
    <col min="3" max="3" width="11.6640625" style="56" customWidth="1"/>
    <col min="4" max="4" width="12.44140625" style="56" customWidth="1"/>
    <col min="5" max="5" width="18.6640625" style="56" customWidth="1"/>
    <col min="6" max="9" width="18.6640625" style="57" customWidth="1"/>
    <col min="10" max="10" width="18.6640625" style="8" customWidth="1"/>
    <col min="11" max="16384" width="9.21875" style="8"/>
  </cols>
  <sheetData>
    <row r="1" spans="1:13" customFormat="1" x14ac:dyDescent="0.3">
      <c r="A1" s="62"/>
      <c r="B1" s="63"/>
      <c r="C1" s="63"/>
      <c r="D1" s="63"/>
      <c r="E1" s="63"/>
      <c r="F1" s="63"/>
      <c r="G1" s="63"/>
      <c r="H1" s="63"/>
      <c r="I1" s="64"/>
      <c r="J1" s="65"/>
    </row>
    <row r="2" spans="1:13" customFormat="1" x14ac:dyDescent="0.3">
      <c r="A2" s="66"/>
      <c r="B2" s="65"/>
      <c r="C2" s="65"/>
      <c r="D2" s="65"/>
      <c r="E2" s="65"/>
      <c r="F2" s="65"/>
      <c r="G2" s="65"/>
      <c r="H2" s="65"/>
      <c r="I2" s="67"/>
      <c r="J2" s="65"/>
    </row>
    <row r="3" spans="1:13" customFormat="1" x14ac:dyDescent="0.3">
      <c r="A3" s="66"/>
      <c r="B3" s="65"/>
      <c r="C3" s="65"/>
      <c r="D3" s="65"/>
      <c r="E3" s="65"/>
      <c r="F3" s="65"/>
      <c r="G3" s="65"/>
      <c r="H3" s="65"/>
      <c r="I3" s="67"/>
      <c r="J3" s="65"/>
    </row>
    <row r="4" spans="1:13" customFormat="1" x14ac:dyDescent="0.3">
      <c r="A4" s="66"/>
      <c r="B4" s="65"/>
      <c r="C4" s="65"/>
      <c r="D4" s="65"/>
      <c r="E4" s="65"/>
      <c r="F4" s="65"/>
      <c r="G4" s="65"/>
      <c r="H4" s="65"/>
      <c r="I4" s="67"/>
      <c r="J4" s="65"/>
    </row>
    <row r="5" spans="1:13" customFormat="1" x14ac:dyDescent="0.3">
      <c r="A5" s="66"/>
      <c r="B5" s="65"/>
      <c r="C5" s="65"/>
      <c r="D5" s="65"/>
      <c r="E5" s="65"/>
      <c r="F5" s="65"/>
      <c r="G5" s="65"/>
      <c r="H5" s="65"/>
      <c r="I5" s="67"/>
      <c r="J5" s="65"/>
    </row>
    <row r="6" spans="1:13" customFormat="1" x14ac:dyDescent="0.3">
      <c r="A6" s="66"/>
      <c r="B6" s="65"/>
      <c r="C6" s="65"/>
      <c r="D6" s="65"/>
      <c r="E6" s="65"/>
      <c r="F6" s="65"/>
      <c r="G6" s="65"/>
      <c r="H6" s="65"/>
      <c r="I6" s="67"/>
      <c r="J6" s="65"/>
    </row>
    <row r="7" spans="1:13" customFormat="1" ht="15" thickBot="1" x14ac:dyDescent="0.35">
      <c r="A7" s="66"/>
      <c r="B7" s="65"/>
      <c r="C7" s="65"/>
      <c r="D7" s="65"/>
      <c r="E7" s="65"/>
      <c r="F7" s="65"/>
      <c r="G7" s="65"/>
      <c r="H7" s="65"/>
      <c r="I7" s="67"/>
      <c r="J7" s="65"/>
    </row>
    <row r="8" spans="1:13" ht="13.5" customHeight="1" x14ac:dyDescent="0.3">
      <c r="A8" s="113" t="s">
        <v>12</v>
      </c>
      <c r="B8" s="114"/>
      <c r="C8" s="114"/>
      <c r="D8" s="115"/>
      <c r="E8" s="116"/>
      <c r="F8" s="113" t="s">
        <v>13</v>
      </c>
      <c r="G8" s="117"/>
      <c r="H8" s="114"/>
      <c r="I8" s="114"/>
      <c r="J8" s="116"/>
    </row>
    <row r="9" spans="1:13" ht="13.5" customHeight="1" x14ac:dyDescent="0.3">
      <c r="A9" s="9" t="s">
        <v>25</v>
      </c>
      <c r="B9" s="94"/>
      <c r="C9" s="95"/>
      <c r="D9" s="95"/>
      <c r="E9" s="108"/>
      <c r="F9" s="10" t="s">
        <v>18</v>
      </c>
      <c r="G9" s="11"/>
      <c r="H9" s="12" t="s">
        <v>15</v>
      </c>
      <c r="I9" s="13" t="s">
        <v>14</v>
      </c>
      <c r="J9" s="14" t="s">
        <v>17</v>
      </c>
    </row>
    <row r="10" spans="1:13" ht="13.5" customHeight="1" x14ac:dyDescent="0.3">
      <c r="A10" s="9" t="s">
        <v>6</v>
      </c>
      <c r="B10" s="97"/>
      <c r="C10" s="98"/>
      <c r="D10" s="98"/>
      <c r="E10" s="109"/>
      <c r="F10" s="125"/>
      <c r="G10" s="126"/>
      <c r="H10" s="15"/>
      <c r="I10" s="16"/>
      <c r="J10" s="17"/>
    </row>
    <row r="11" spans="1:13" ht="13.5" customHeight="1" x14ac:dyDescent="0.3">
      <c r="A11" s="9" t="s">
        <v>7</v>
      </c>
      <c r="B11" s="97"/>
      <c r="C11" s="95"/>
      <c r="D11" s="95"/>
      <c r="E11" s="108"/>
      <c r="F11" s="125"/>
      <c r="G11" s="126"/>
      <c r="H11" s="15"/>
      <c r="I11" s="16"/>
      <c r="J11" s="17"/>
      <c r="K11" s="18"/>
      <c r="L11" s="18"/>
      <c r="M11" s="18"/>
    </row>
    <row r="12" spans="1:13" ht="13.5" customHeight="1" x14ac:dyDescent="0.3">
      <c r="A12" s="9" t="s">
        <v>32</v>
      </c>
      <c r="B12" s="121">
        <f>H47</f>
        <v>0</v>
      </c>
      <c r="C12" s="122"/>
      <c r="D12" s="19"/>
      <c r="E12" s="20"/>
      <c r="F12" s="125"/>
      <c r="G12" s="126"/>
      <c r="H12" s="15"/>
      <c r="I12" s="16"/>
      <c r="J12" s="17"/>
    </row>
    <row r="13" spans="1:13" ht="13.5" customHeight="1" x14ac:dyDescent="0.3">
      <c r="A13" s="9" t="s">
        <v>8</v>
      </c>
      <c r="B13" s="121">
        <f>I47</f>
        <v>0</v>
      </c>
      <c r="C13" s="122"/>
      <c r="D13" s="19" t="s">
        <v>29</v>
      </c>
      <c r="E13" s="7">
        <f>B12*0.25</f>
        <v>0</v>
      </c>
      <c r="F13" s="125"/>
      <c r="G13" s="126"/>
      <c r="H13" s="15"/>
      <c r="I13" s="16"/>
      <c r="J13" s="17"/>
    </row>
    <row r="14" spans="1:13" ht="15" customHeight="1" thickBot="1" x14ac:dyDescent="0.35">
      <c r="A14" s="21" t="s">
        <v>27</v>
      </c>
      <c r="B14" s="123">
        <f>SUM(B12:C13)</f>
        <v>0</v>
      </c>
      <c r="C14" s="124"/>
      <c r="D14" s="22"/>
      <c r="E14" s="23"/>
      <c r="F14" s="118" t="s">
        <v>31</v>
      </c>
      <c r="G14" s="119"/>
      <c r="H14" s="119"/>
      <c r="I14" s="120"/>
      <c r="J14" s="58">
        <f>SUM(J10:J13)</f>
        <v>0</v>
      </c>
    </row>
    <row r="15" spans="1:13" s="18" customForma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3" x14ac:dyDescent="0.3">
      <c r="A16" s="24" t="s">
        <v>0</v>
      </c>
      <c r="B16" s="25"/>
      <c r="C16" s="26" t="s">
        <v>1</v>
      </c>
      <c r="D16" s="27" t="s">
        <v>4</v>
      </c>
      <c r="E16" s="28" t="s">
        <v>2</v>
      </c>
      <c r="F16" s="29" t="s">
        <v>3</v>
      </c>
      <c r="G16" s="29" t="s">
        <v>15</v>
      </c>
      <c r="H16" s="30" t="s">
        <v>21</v>
      </c>
      <c r="I16" s="30" t="s">
        <v>8</v>
      </c>
      <c r="J16" s="31" t="s">
        <v>11</v>
      </c>
    </row>
    <row r="17" spans="1:10" x14ac:dyDescent="0.3">
      <c r="A17" s="105" t="s">
        <v>20</v>
      </c>
      <c r="B17" s="106"/>
      <c r="C17" s="32"/>
      <c r="D17" s="32"/>
      <c r="E17" s="33"/>
      <c r="F17" s="33"/>
      <c r="G17" s="33"/>
      <c r="H17" s="33"/>
      <c r="I17" s="33"/>
      <c r="J17" s="34"/>
    </row>
    <row r="18" spans="1:10" x14ac:dyDescent="0.3">
      <c r="A18" s="102"/>
      <c r="B18" s="104"/>
      <c r="C18" s="35"/>
      <c r="D18" s="35"/>
      <c r="E18" s="36"/>
      <c r="F18" s="36">
        <f>C18*E18</f>
        <v>0</v>
      </c>
      <c r="G18" s="36"/>
      <c r="H18" s="36"/>
      <c r="I18" s="36"/>
      <c r="J18" s="59">
        <f t="shared" ref="J18:J24" si="0">F18-H18-I18</f>
        <v>0</v>
      </c>
    </row>
    <row r="19" spans="1:10" x14ac:dyDescent="0.3">
      <c r="A19" s="102"/>
      <c r="B19" s="104"/>
      <c r="C19" s="35"/>
      <c r="D19" s="35"/>
      <c r="E19" s="36"/>
      <c r="F19" s="36">
        <f t="shared" ref="F19:F23" si="1">C19*E19</f>
        <v>0</v>
      </c>
      <c r="G19" s="36"/>
      <c r="H19" s="36"/>
      <c r="I19" s="36"/>
      <c r="J19" s="59">
        <f t="shared" si="0"/>
        <v>0</v>
      </c>
    </row>
    <row r="20" spans="1:10" x14ac:dyDescent="0.3">
      <c r="A20" s="102"/>
      <c r="B20" s="107"/>
      <c r="C20" s="35"/>
      <c r="D20" s="35"/>
      <c r="E20" s="36"/>
      <c r="F20" s="36">
        <f t="shared" si="1"/>
        <v>0</v>
      </c>
      <c r="G20" s="36"/>
      <c r="H20" s="36"/>
      <c r="I20" s="36"/>
      <c r="J20" s="59">
        <f t="shared" si="0"/>
        <v>0</v>
      </c>
    </row>
    <row r="21" spans="1:10" x14ac:dyDescent="0.3">
      <c r="A21" s="72"/>
      <c r="B21" s="73"/>
      <c r="C21" s="35"/>
      <c r="D21" s="35"/>
      <c r="E21" s="36"/>
      <c r="F21" s="36">
        <f t="shared" si="1"/>
        <v>0</v>
      </c>
      <c r="G21" s="36"/>
      <c r="H21" s="36"/>
      <c r="I21" s="36"/>
      <c r="J21" s="59">
        <f t="shared" si="0"/>
        <v>0</v>
      </c>
    </row>
    <row r="22" spans="1:10" x14ac:dyDescent="0.3">
      <c r="A22" s="102"/>
      <c r="B22" s="103"/>
      <c r="C22" s="35"/>
      <c r="D22" s="35"/>
      <c r="E22" s="36"/>
      <c r="F22" s="36">
        <f t="shared" si="1"/>
        <v>0</v>
      </c>
      <c r="G22" s="36"/>
      <c r="H22" s="36"/>
      <c r="I22" s="36"/>
      <c r="J22" s="68">
        <f t="shared" si="0"/>
        <v>0</v>
      </c>
    </row>
    <row r="23" spans="1:10" x14ac:dyDescent="0.3">
      <c r="A23" s="102"/>
      <c r="B23" s="103"/>
      <c r="C23" s="35"/>
      <c r="D23" s="35"/>
      <c r="E23" s="36"/>
      <c r="F23" s="36">
        <f t="shared" si="1"/>
        <v>0</v>
      </c>
      <c r="G23" s="36"/>
      <c r="H23" s="36"/>
      <c r="I23" s="36"/>
      <c r="J23" s="68">
        <f t="shared" si="0"/>
        <v>0</v>
      </c>
    </row>
    <row r="24" spans="1:10" x14ac:dyDescent="0.3">
      <c r="A24" s="102"/>
      <c r="B24" s="104"/>
      <c r="C24" s="35"/>
      <c r="D24" s="35"/>
      <c r="E24" s="36"/>
      <c r="F24" s="36">
        <f t="shared" ref="F24" si="2">E24*B24</f>
        <v>0</v>
      </c>
      <c r="G24" s="36"/>
      <c r="H24" s="36"/>
      <c r="I24" s="36"/>
      <c r="J24" s="68">
        <f t="shared" si="0"/>
        <v>0</v>
      </c>
    </row>
    <row r="25" spans="1:10" x14ac:dyDescent="0.3">
      <c r="A25" s="105" t="s">
        <v>22</v>
      </c>
      <c r="B25" s="106"/>
      <c r="C25" s="37"/>
      <c r="D25" s="37"/>
      <c r="E25" s="37"/>
      <c r="F25" s="38"/>
      <c r="G25" s="38"/>
      <c r="H25" s="39"/>
      <c r="I25" s="39"/>
      <c r="J25" s="40"/>
    </row>
    <row r="26" spans="1:10" x14ac:dyDescent="0.3">
      <c r="A26" s="102"/>
      <c r="B26" s="104"/>
      <c r="C26" s="35"/>
      <c r="D26" s="35"/>
      <c r="E26" s="36"/>
      <c r="F26" s="36">
        <f>C26*E26</f>
        <v>0</v>
      </c>
      <c r="G26" s="36"/>
      <c r="H26" s="36"/>
      <c r="I26" s="36"/>
      <c r="J26" s="59">
        <f t="shared" ref="J26:J32" si="3">F26-H26-I26</f>
        <v>0</v>
      </c>
    </row>
    <row r="27" spans="1:10" x14ac:dyDescent="0.3">
      <c r="A27" s="102"/>
      <c r="B27" s="104"/>
      <c r="C27" s="35"/>
      <c r="D27" s="35"/>
      <c r="E27" s="36"/>
      <c r="F27" s="36">
        <f t="shared" ref="F27:F32" si="4">C27*E27</f>
        <v>0</v>
      </c>
      <c r="G27" s="36"/>
      <c r="H27" s="36"/>
      <c r="I27" s="36"/>
      <c r="J27" s="59">
        <f t="shared" si="3"/>
        <v>0</v>
      </c>
    </row>
    <row r="28" spans="1:10" x14ac:dyDescent="0.3">
      <c r="A28" s="102"/>
      <c r="B28" s="104"/>
      <c r="C28" s="35"/>
      <c r="D28" s="35"/>
      <c r="E28" s="36"/>
      <c r="F28" s="36">
        <f t="shared" si="4"/>
        <v>0</v>
      </c>
      <c r="G28" s="36"/>
      <c r="H28" s="36"/>
      <c r="I28" s="36"/>
      <c r="J28" s="59">
        <f t="shared" si="3"/>
        <v>0</v>
      </c>
    </row>
    <row r="29" spans="1:10" x14ac:dyDescent="0.3">
      <c r="A29" s="102"/>
      <c r="B29" s="104"/>
      <c r="C29" s="35"/>
      <c r="D29" s="35"/>
      <c r="E29" s="36"/>
      <c r="F29" s="36">
        <f t="shared" si="4"/>
        <v>0</v>
      </c>
      <c r="G29" s="36"/>
      <c r="H29" s="41"/>
      <c r="I29" s="36"/>
      <c r="J29" s="59">
        <f t="shared" si="3"/>
        <v>0</v>
      </c>
    </row>
    <row r="30" spans="1:10" x14ac:dyDescent="0.3">
      <c r="A30" s="102"/>
      <c r="B30" s="104"/>
      <c r="C30" s="35"/>
      <c r="D30" s="35"/>
      <c r="E30" s="36"/>
      <c r="F30" s="36">
        <f t="shared" si="4"/>
        <v>0</v>
      </c>
      <c r="G30" s="36"/>
      <c r="H30" s="36"/>
      <c r="I30" s="36"/>
      <c r="J30" s="68">
        <f t="shared" si="3"/>
        <v>0</v>
      </c>
    </row>
    <row r="31" spans="1:10" x14ac:dyDescent="0.3">
      <c r="A31" s="102"/>
      <c r="B31" s="104"/>
      <c r="C31" s="35"/>
      <c r="D31" s="35"/>
      <c r="E31" s="36"/>
      <c r="F31" s="36">
        <f t="shared" si="4"/>
        <v>0</v>
      </c>
      <c r="G31" s="36"/>
      <c r="H31" s="36"/>
      <c r="I31" s="36"/>
      <c r="J31" s="68">
        <f t="shared" si="3"/>
        <v>0</v>
      </c>
    </row>
    <row r="32" spans="1:10" x14ac:dyDescent="0.3">
      <c r="A32" s="102"/>
      <c r="B32" s="104"/>
      <c r="C32" s="35"/>
      <c r="D32" s="35"/>
      <c r="E32" s="36"/>
      <c r="F32" s="36">
        <f t="shared" si="4"/>
        <v>0</v>
      </c>
      <c r="G32" s="36"/>
      <c r="H32" s="36"/>
      <c r="I32" s="36"/>
      <c r="J32" s="68">
        <f t="shared" si="3"/>
        <v>0</v>
      </c>
    </row>
    <row r="33" spans="1:10" ht="14.4" customHeight="1" x14ac:dyDescent="0.3">
      <c r="A33" s="105" t="s">
        <v>23</v>
      </c>
      <c r="B33" s="106"/>
      <c r="C33" s="32"/>
      <c r="D33" s="32"/>
      <c r="E33" s="42"/>
      <c r="F33" s="43"/>
      <c r="G33" s="43"/>
      <c r="H33" s="44"/>
      <c r="I33" s="44"/>
      <c r="J33" s="45"/>
    </row>
    <row r="34" spans="1:10" x14ac:dyDescent="0.3">
      <c r="A34" s="102"/>
      <c r="B34" s="104"/>
      <c r="C34" s="46"/>
      <c r="D34" s="46"/>
      <c r="E34" s="47"/>
      <c r="F34" s="36">
        <f>C34*E34</f>
        <v>0</v>
      </c>
      <c r="G34" s="36"/>
      <c r="H34" s="36"/>
      <c r="I34" s="36"/>
      <c r="J34" s="59">
        <f t="shared" ref="J34:J41" si="5">F34-H34-I34</f>
        <v>0</v>
      </c>
    </row>
    <row r="35" spans="1:10" x14ac:dyDescent="0.3">
      <c r="A35" s="102"/>
      <c r="B35" s="103"/>
      <c r="C35" s="46"/>
      <c r="D35" s="46"/>
      <c r="E35" s="47"/>
      <c r="F35" s="36">
        <f t="shared" ref="F35:F41" si="6">C35*E35</f>
        <v>0</v>
      </c>
      <c r="G35" s="36"/>
      <c r="H35" s="36"/>
      <c r="I35" s="36"/>
      <c r="J35" s="59">
        <f t="shared" si="5"/>
        <v>0</v>
      </c>
    </row>
    <row r="36" spans="1:10" x14ac:dyDescent="0.3">
      <c r="A36" s="102"/>
      <c r="B36" s="103"/>
      <c r="C36" s="46"/>
      <c r="D36" s="46"/>
      <c r="E36" s="47"/>
      <c r="F36" s="36">
        <f t="shared" si="6"/>
        <v>0</v>
      </c>
      <c r="G36" s="36"/>
      <c r="H36" s="36"/>
      <c r="I36" s="36"/>
      <c r="J36" s="59">
        <f t="shared" si="5"/>
        <v>0</v>
      </c>
    </row>
    <row r="37" spans="1:10" x14ac:dyDescent="0.3">
      <c r="A37" s="102"/>
      <c r="B37" s="103"/>
      <c r="C37" s="46"/>
      <c r="D37" s="46"/>
      <c r="E37" s="47"/>
      <c r="F37" s="36">
        <f t="shared" si="6"/>
        <v>0</v>
      </c>
      <c r="G37" s="36"/>
      <c r="H37" s="36"/>
      <c r="I37" s="36"/>
      <c r="J37" s="59">
        <f t="shared" si="5"/>
        <v>0</v>
      </c>
    </row>
    <row r="38" spans="1:10" x14ac:dyDescent="0.3">
      <c r="A38" s="102"/>
      <c r="B38" s="103"/>
      <c r="C38" s="46"/>
      <c r="D38" s="46"/>
      <c r="E38" s="47"/>
      <c r="F38" s="36">
        <f t="shared" si="6"/>
        <v>0</v>
      </c>
      <c r="G38" s="36"/>
      <c r="H38" s="36"/>
      <c r="I38" s="36"/>
      <c r="J38" s="59">
        <f t="shared" si="5"/>
        <v>0</v>
      </c>
    </row>
    <row r="39" spans="1:10" x14ac:dyDescent="0.3">
      <c r="A39" s="102"/>
      <c r="B39" s="103"/>
      <c r="C39" s="46"/>
      <c r="D39" s="46"/>
      <c r="E39" s="47"/>
      <c r="F39" s="36">
        <f t="shared" si="6"/>
        <v>0</v>
      </c>
      <c r="G39" s="36"/>
      <c r="H39" s="36"/>
      <c r="I39" s="36"/>
      <c r="J39" s="68">
        <f t="shared" si="5"/>
        <v>0</v>
      </c>
    </row>
    <row r="40" spans="1:10" x14ac:dyDescent="0.3">
      <c r="A40" s="102"/>
      <c r="B40" s="104"/>
      <c r="C40" s="46"/>
      <c r="D40" s="46"/>
      <c r="E40" s="47"/>
      <c r="F40" s="36">
        <f t="shared" si="6"/>
        <v>0</v>
      </c>
      <c r="G40" s="36"/>
      <c r="H40" s="36"/>
      <c r="I40" s="36"/>
      <c r="J40" s="68">
        <f t="shared" si="5"/>
        <v>0</v>
      </c>
    </row>
    <row r="41" spans="1:10" x14ac:dyDescent="0.3">
      <c r="A41" s="102"/>
      <c r="B41" s="104"/>
      <c r="C41" s="46"/>
      <c r="D41" s="46"/>
      <c r="E41" s="47"/>
      <c r="F41" s="36">
        <f t="shared" si="6"/>
        <v>0</v>
      </c>
      <c r="G41" s="36"/>
      <c r="H41" s="36"/>
      <c r="I41" s="36"/>
      <c r="J41" s="68">
        <f t="shared" si="5"/>
        <v>0</v>
      </c>
    </row>
    <row r="42" spans="1:10" s="49" customFormat="1" x14ac:dyDescent="0.3">
      <c r="A42" s="105" t="s">
        <v>24</v>
      </c>
      <c r="B42" s="106"/>
      <c r="C42" s="32"/>
      <c r="D42" s="32"/>
      <c r="E42" s="42"/>
      <c r="F42" s="43"/>
      <c r="G42" s="43"/>
      <c r="H42" s="43"/>
      <c r="I42" s="43"/>
      <c r="J42" s="48"/>
    </row>
    <row r="43" spans="1:10" x14ac:dyDescent="0.3">
      <c r="A43" s="102"/>
      <c r="B43" s="104"/>
      <c r="C43" s="46"/>
      <c r="D43" s="46"/>
      <c r="E43" s="47"/>
      <c r="F43" s="36">
        <f>C43*E43</f>
        <v>0</v>
      </c>
      <c r="G43" s="36"/>
      <c r="H43" s="36"/>
      <c r="I43" s="36"/>
      <c r="J43" s="59">
        <f>F43-H43-I43</f>
        <v>0</v>
      </c>
    </row>
    <row r="44" spans="1:10" x14ac:dyDescent="0.3">
      <c r="A44" s="102"/>
      <c r="B44" s="104"/>
      <c r="C44" s="46"/>
      <c r="D44" s="46"/>
      <c r="E44" s="47"/>
      <c r="F44" s="36">
        <f t="shared" ref="F44:F46" si="7">C44*E44</f>
        <v>0</v>
      </c>
      <c r="G44" s="36"/>
      <c r="H44" s="36"/>
      <c r="I44" s="36"/>
      <c r="J44" s="59">
        <f>F44-H44-I44</f>
        <v>0</v>
      </c>
    </row>
    <row r="45" spans="1:10" x14ac:dyDescent="0.3">
      <c r="A45" s="102"/>
      <c r="B45" s="104"/>
      <c r="C45" s="35"/>
      <c r="D45" s="46"/>
      <c r="E45" s="47"/>
      <c r="F45" s="36">
        <f t="shared" si="7"/>
        <v>0</v>
      </c>
      <c r="G45" s="36"/>
      <c r="H45" s="36"/>
      <c r="I45" s="36"/>
      <c r="J45" s="68">
        <f>F45-H45-I45</f>
        <v>0</v>
      </c>
    </row>
    <row r="46" spans="1:10" x14ac:dyDescent="0.3">
      <c r="A46" s="102"/>
      <c r="B46" s="104"/>
      <c r="C46" s="35"/>
      <c r="D46" s="46"/>
      <c r="E46" s="47"/>
      <c r="F46" s="36">
        <f t="shared" si="7"/>
        <v>0</v>
      </c>
      <c r="G46" s="36"/>
      <c r="H46" s="36"/>
      <c r="I46" s="36"/>
      <c r="J46" s="68">
        <f>F46-H46-I46</f>
        <v>0</v>
      </c>
    </row>
    <row r="47" spans="1:10" s="49" customFormat="1" ht="15" thickBot="1" x14ac:dyDescent="0.35">
      <c r="A47" s="50" t="s">
        <v>5</v>
      </c>
      <c r="B47" s="51"/>
      <c r="C47" s="52"/>
      <c r="D47" s="52"/>
      <c r="E47" s="52"/>
      <c r="F47" s="61">
        <f>SUM(F18:F46)</f>
        <v>0</v>
      </c>
      <c r="G47" s="53"/>
      <c r="H47" s="60">
        <f>SUM(H18:H46)</f>
        <v>0</v>
      </c>
      <c r="I47" s="60">
        <f>SUM(I18:I46)</f>
        <v>0</v>
      </c>
      <c r="J47" s="54"/>
    </row>
    <row r="49" spans="8:8" x14ac:dyDescent="0.3">
      <c r="H49" s="71" t="str">
        <f>IF(AND(J14&lt;&gt;I47),"Match Total Column 'J' at top must be the same as Match Total Column 'I' at bottom", " ")</f>
        <v xml:space="preserve"> </v>
      </c>
    </row>
  </sheetData>
  <mergeCells count="43"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B12:C12"/>
    <mergeCell ref="F12:G12"/>
    <mergeCell ref="B13:C13"/>
    <mergeCell ref="F13:G13"/>
    <mergeCell ref="B14:C14"/>
    <mergeCell ref="F14:I14"/>
    <mergeCell ref="A15:J15"/>
    <mergeCell ref="A17:B17"/>
    <mergeCell ref="A18:B18"/>
    <mergeCell ref="A19:B19"/>
    <mergeCell ref="A20:B20"/>
    <mergeCell ref="B11:E11"/>
    <mergeCell ref="F11:G11"/>
    <mergeCell ref="A8:E8"/>
    <mergeCell ref="F8:J8"/>
    <mergeCell ref="B9:E9"/>
    <mergeCell ref="B10:E10"/>
    <mergeCell ref="F10:G10"/>
  </mergeCells>
  <dataValidations count="4">
    <dataValidation type="list" allowBlank="1" showInputMessage="1" showErrorMessage="1" sqref="G43:G46">
      <formula1>$Y$1:$Y$2</formula1>
    </dataValidation>
    <dataValidation type="list" allowBlank="1" showInputMessage="1" showErrorMessage="1" sqref="G26:G32">
      <formula1>$Y$1:$Y$2</formula1>
    </dataValidation>
    <dataValidation type="list" allowBlank="1" showInputMessage="1" showErrorMessage="1" sqref="G34:G41">
      <formula1>$Y$1:$Y$2</formula1>
    </dataValidation>
    <dataValidation type="list" allowBlank="1" showInputMessage="1" showErrorMessage="1" sqref="H10:H13">
      <formula1>$Y$1:$Y$2</formula1>
    </dataValidation>
  </dataValidations>
  <pageMargins left="0.7" right="0.7" top="0.75" bottom="0.75" header="0.3" footer="0.3"/>
  <pageSetup scale="50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Instructions!$Y$1:$Y$2</xm:f>
          </x14:formula1>
          <xm:sqref>G18:G24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7" workbookViewId="0">
      <selection activeCell="D21" sqref="D21"/>
    </sheetView>
  </sheetViews>
  <sheetFormatPr defaultColWidth="9.21875" defaultRowHeight="14.4" x14ac:dyDescent="0.3"/>
  <cols>
    <col min="1" max="1" width="29.21875" style="8" customWidth="1"/>
    <col min="2" max="2" width="14" style="55" customWidth="1"/>
    <col min="3" max="3" width="11.6640625" style="56" customWidth="1"/>
    <col min="4" max="4" width="12.44140625" style="56" customWidth="1"/>
    <col min="5" max="5" width="18.6640625" style="56" customWidth="1"/>
    <col min="6" max="9" width="18.6640625" style="57" customWidth="1"/>
    <col min="10" max="10" width="18.6640625" style="8" customWidth="1"/>
    <col min="11" max="16384" width="9.21875" style="8"/>
  </cols>
  <sheetData>
    <row r="1" spans="1:13" customFormat="1" x14ac:dyDescent="0.3">
      <c r="A1" s="62"/>
      <c r="B1" s="63"/>
      <c r="C1" s="63"/>
      <c r="D1" s="63"/>
      <c r="E1" s="63"/>
      <c r="F1" s="63"/>
      <c r="G1" s="63"/>
      <c r="H1" s="63"/>
      <c r="I1" s="64"/>
      <c r="J1" s="65"/>
    </row>
    <row r="2" spans="1:13" customFormat="1" x14ac:dyDescent="0.3">
      <c r="A2" s="66"/>
      <c r="B2" s="65"/>
      <c r="C2" s="65"/>
      <c r="D2" s="65"/>
      <c r="E2" s="65"/>
      <c r="F2" s="65"/>
      <c r="G2" s="65"/>
      <c r="H2" s="65"/>
      <c r="I2" s="67"/>
      <c r="J2" s="65"/>
    </row>
    <row r="3" spans="1:13" customFormat="1" x14ac:dyDescent="0.3">
      <c r="A3" s="66"/>
      <c r="B3" s="65"/>
      <c r="C3" s="65"/>
      <c r="D3" s="65"/>
      <c r="E3" s="65"/>
      <c r="F3" s="65"/>
      <c r="G3" s="65"/>
      <c r="H3" s="65"/>
      <c r="I3" s="67"/>
      <c r="J3" s="65"/>
    </row>
    <row r="4" spans="1:13" customFormat="1" x14ac:dyDescent="0.3">
      <c r="A4" s="66"/>
      <c r="B4" s="65"/>
      <c r="C4" s="65"/>
      <c r="D4" s="65"/>
      <c r="E4" s="65"/>
      <c r="F4" s="65"/>
      <c r="G4" s="65"/>
      <c r="H4" s="65"/>
      <c r="I4" s="67"/>
      <c r="J4" s="65"/>
    </row>
    <row r="5" spans="1:13" customFormat="1" x14ac:dyDescent="0.3">
      <c r="A5" s="66"/>
      <c r="B5" s="65"/>
      <c r="C5" s="65"/>
      <c r="D5" s="65"/>
      <c r="E5" s="65"/>
      <c r="F5" s="65"/>
      <c r="G5" s="65"/>
      <c r="H5" s="65"/>
      <c r="I5" s="67"/>
      <c r="J5" s="65"/>
    </row>
    <row r="6" spans="1:13" customFormat="1" x14ac:dyDescent="0.3">
      <c r="A6" s="66"/>
      <c r="B6" s="65"/>
      <c r="C6" s="65"/>
      <c r="D6" s="65"/>
      <c r="E6" s="65"/>
      <c r="F6" s="65"/>
      <c r="G6" s="65"/>
      <c r="H6" s="65"/>
      <c r="I6" s="67"/>
      <c r="J6" s="65"/>
    </row>
    <row r="7" spans="1:13" customFormat="1" ht="15" thickBot="1" x14ac:dyDescent="0.35">
      <c r="A7" s="66"/>
      <c r="B7" s="65"/>
      <c r="C7" s="65"/>
      <c r="D7" s="65"/>
      <c r="E7" s="65"/>
      <c r="F7" s="65"/>
      <c r="G7" s="65"/>
      <c r="H7" s="65"/>
      <c r="I7" s="67"/>
      <c r="J7" s="65"/>
    </row>
    <row r="8" spans="1:13" ht="13.5" customHeight="1" x14ac:dyDescent="0.3">
      <c r="A8" s="113" t="s">
        <v>12</v>
      </c>
      <c r="B8" s="114"/>
      <c r="C8" s="114"/>
      <c r="D8" s="115"/>
      <c r="E8" s="116"/>
      <c r="F8" s="113" t="s">
        <v>13</v>
      </c>
      <c r="G8" s="117"/>
      <c r="H8" s="114"/>
      <c r="I8" s="114"/>
      <c r="J8" s="116"/>
    </row>
    <row r="9" spans="1:13" ht="13.5" customHeight="1" x14ac:dyDescent="0.3">
      <c r="A9" s="9" t="s">
        <v>25</v>
      </c>
      <c r="B9" s="94"/>
      <c r="C9" s="95"/>
      <c r="D9" s="95"/>
      <c r="E9" s="108"/>
      <c r="F9" s="10" t="s">
        <v>18</v>
      </c>
      <c r="G9" s="11"/>
      <c r="H9" s="12" t="s">
        <v>15</v>
      </c>
      <c r="I9" s="13" t="s">
        <v>14</v>
      </c>
      <c r="J9" s="14" t="s">
        <v>17</v>
      </c>
    </row>
    <row r="10" spans="1:13" ht="13.5" customHeight="1" x14ac:dyDescent="0.3">
      <c r="A10" s="9" t="s">
        <v>6</v>
      </c>
      <c r="B10" s="97"/>
      <c r="C10" s="98"/>
      <c r="D10" s="98"/>
      <c r="E10" s="109"/>
      <c r="F10" s="125"/>
      <c r="G10" s="126"/>
      <c r="H10" s="15"/>
      <c r="I10" s="16"/>
      <c r="J10" s="17"/>
    </row>
    <row r="11" spans="1:13" ht="13.5" customHeight="1" x14ac:dyDescent="0.3">
      <c r="A11" s="9" t="s">
        <v>7</v>
      </c>
      <c r="B11" s="97"/>
      <c r="C11" s="95"/>
      <c r="D11" s="95"/>
      <c r="E11" s="108"/>
      <c r="F11" s="125"/>
      <c r="G11" s="126"/>
      <c r="H11" s="15"/>
      <c r="I11" s="16"/>
      <c r="J11" s="17"/>
      <c r="K11" s="18"/>
      <c r="L11" s="18"/>
      <c r="M11" s="18"/>
    </row>
    <row r="12" spans="1:13" ht="13.5" customHeight="1" x14ac:dyDescent="0.3">
      <c r="A12" s="9" t="s">
        <v>32</v>
      </c>
      <c r="B12" s="121">
        <f>H47</f>
        <v>0</v>
      </c>
      <c r="C12" s="122"/>
      <c r="D12" s="19"/>
      <c r="E12" s="20"/>
      <c r="F12" s="125"/>
      <c r="G12" s="126"/>
      <c r="H12" s="15"/>
      <c r="I12" s="16"/>
      <c r="J12" s="17"/>
    </row>
    <row r="13" spans="1:13" ht="13.5" customHeight="1" x14ac:dyDescent="0.3">
      <c r="A13" s="9" t="s">
        <v>8</v>
      </c>
      <c r="B13" s="121">
        <f>I47</f>
        <v>0</v>
      </c>
      <c r="C13" s="122"/>
      <c r="D13" s="19" t="s">
        <v>29</v>
      </c>
      <c r="E13" s="7">
        <f>B12*0.25</f>
        <v>0</v>
      </c>
      <c r="F13" s="125"/>
      <c r="G13" s="126"/>
      <c r="H13" s="15"/>
      <c r="I13" s="16"/>
      <c r="J13" s="17"/>
    </row>
    <row r="14" spans="1:13" ht="15" customHeight="1" thickBot="1" x14ac:dyDescent="0.35">
      <c r="A14" s="21" t="s">
        <v>27</v>
      </c>
      <c r="B14" s="123">
        <f>SUM(B12:C13)</f>
        <v>0</v>
      </c>
      <c r="C14" s="124"/>
      <c r="D14" s="22"/>
      <c r="E14" s="23"/>
      <c r="F14" s="118" t="s">
        <v>31</v>
      </c>
      <c r="G14" s="119"/>
      <c r="H14" s="119"/>
      <c r="I14" s="120"/>
      <c r="J14" s="58">
        <f>SUM(J10:J13)</f>
        <v>0</v>
      </c>
    </row>
    <row r="15" spans="1:13" s="18" customForma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3" x14ac:dyDescent="0.3">
      <c r="A16" s="24" t="s">
        <v>0</v>
      </c>
      <c r="B16" s="25"/>
      <c r="C16" s="26" t="s">
        <v>1</v>
      </c>
      <c r="D16" s="27" t="s">
        <v>4</v>
      </c>
      <c r="E16" s="28" t="s">
        <v>2</v>
      </c>
      <c r="F16" s="29" t="s">
        <v>3</v>
      </c>
      <c r="G16" s="29" t="s">
        <v>15</v>
      </c>
      <c r="H16" s="30" t="s">
        <v>21</v>
      </c>
      <c r="I16" s="30" t="s">
        <v>8</v>
      </c>
      <c r="J16" s="31" t="s">
        <v>11</v>
      </c>
    </row>
    <row r="17" spans="1:10" x14ac:dyDescent="0.3">
      <c r="A17" s="105" t="s">
        <v>20</v>
      </c>
      <c r="B17" s="106"/>
      <c r="C17" s="32"/>
      <c r="D17" s="32"/>
      <c r="E17" s="33"/>
      <c r="F17" s="33"/>
      <c r="G17" s="33"/>
      <c r="H17" s="33"/>
      <c r="I17" s="33"/>
      <c r="J17" s="34"/>
    </row>
    <row r="18" spans="1:10" x14ac:dyDescent="0.3">
      <c r="A18" s="102"/>
      <c r="B18" s="104"/>
      <c r="C18" s="35"/>
      <c r="D18" s="35"/>
      <c r="E18" s="36"/>
      <c r="F18" s="36">
        <f>C18*E18</f>
        <v>0</v>
      </c>
      <c r="G18" s="36"/>
      <c r="H18" s="36"/>
      <c r="I18" s="36"/>
      <c r="J18" s="59">
        <f t="shared" ref="J18:J24" si="0">F18-H18-I18</f>
        <v>0</v>
      </c>
    </row>
    <row r="19" spans="1:10" x14ac:dyDescent="0.3">
      <c r="A19" s="102"/>
      <c r="B19" s="104"/>
      <c r="C19" s="35"/>
      <c r="D19" s="35"/>
      <c r="E19" s="36"/>
      <c r="F19" s="36">
        <f t="shared" ref="F19:F23" si="1">C19*E19</f>
        <v>0</v>
      </c>
      <c r="G19" s="36"/>
      <c r="H19" s="36"/>
      <c r="I19" s="36"/>
      <c r="J19" s="59">
        <f t="shared" si="0"/>
        <v>0</v>
      </c>
    </row>
    <row r="20" spans="1:10" x14ac:dyDescent="0.3">
      <c r="A20" s="102"/>
      <c r="B20" s="107"/>
      <c r="C20" s="35"/>
      <c r="D20" s="35"/>
      <c r="E20" s="36"/>
      <c r="F20" s="36">
        <f t="shared" si="1"/>
        <v>0</v>
      </c>
      <c r="G20" s="36"/>
      <c r="H20" s="36"/>
      <c r="I20" s="36"/>
      <c r="J20" s="59">
        <f t="shared" si="0"/>
        <v>0</v>
      </c>
    </row>
    <row r="21" spans="1:10" x14ac:dyDescent="0.3">
      <c r="A21" s="72"/>
      <c r="B21" s="73"/>
      <c r="C21" s="35"/>
      <c r="D21" s="35"/>
      <c r="E21" s="36"/>
      <c r="F21" s="36">
        <f t="shared" si="1"/>
        <v>0</v>
      </c>
      <c r="G21" s="36"/>
      <c r="H21" s="36"/>
      <c r="I21" s="36"/>
      <c r="J21" s="59">
        <f t="shared" si="0"/>
        <v>0</v>
      </c>
    </row>
    <row r="22" spans="1:10" x14ac:dyDescent="0.3">
      <c r="A22" s="102"/>
      <c r="B22" s="103"/>
      <c r="C22" s="35"/>
      <c r="D22" s="35"/>
      <c r="E22" s="36"/>
      <c r="F22" s="36">
        <f t="shared" si="1"/>
        <v>0</v>
      </c>
      <c r="G22" s="36"/>
      <c r="H22" s="36"/>
      <c r="I22" s="36"/>
      <c r="J22" s="68">
        <f t="shared" si="0"/>
        <v>0</v>
      </c>
    </row>
    <row r="23" spans="1:10" x14ac:dyDescent="0.3">
      <c r="A23" s="102"/>
      <c r="B23" s="103"/>
      <c r="C23" s="35"/>
      <c r="D23" s="35"/>
      <c r="E23" s="36"/>
      <c r="F23" s="36">
        <f t="shared" si="1"/>
        <v>0</v>
      </c>
      <c r="G23" s="36"/>
      <c r="H23" s="36"/>
      <c r="I23" s="36"/>
      <c r="J23" s="68">
        <f t="shared" si="0"/>
        <v>0</v>
      </c>
    </row>
    <row r="24" spans="1:10" x14ac:dyDescent="0.3">
      <c r="A24" s="102"/>
      <c r="B24" s="104"/>
      <c r="C24" s="35"/>
      <c r="D24" s="35"/>
      <c r="E24" s="36"/>
      <c r="F24" s="36">
        <f t="shared" ref="F24" si="2">E24*B24</f>
        <v>0</v>
      </c>
      <c r="G24" s="36"/>
      <c r="H24" s="36"/>
      <c r="I24" s="36"/>
      <c r="J24" s="68">
        <f t="shared" si="0"/>
        <v>0</v>
      </c>
    </row>
    <row r="25" spans="1:10" x14ac:dyDescent="0.3">
      <c r="A25" s="105" t="s">
        <v>22</v>
      </c>
      <c r="B25" s="106"/>
      <c r="C25" s="37"/>
      <c r="D25" s="37"/>
      <c r="E25" s="37"/>
      <c r="F25" s="38"/>
      <c r="G25" s="38"/>
      <c r="H25" s="39"/>
      <c r="I25" s="39"/>
      <c r="J25" s="40"/>
    </row>
    <row r="26" spans="1:10" x14ac:dyDescent="0.3">
      <c r="A26" s="102"/>
      <c r="B26" s="104"/>
      <c r="C26" s="35"/>
      <c r="D26" s="35"/>
      <c r="E26" s="36"/>
      <c r="F26" s="36">
        <f>C26*E26</f>
        <v>0</v>
      </c>
      <c r="G26" s="36"/>
      <c r="H26" s="36"/>
      <c r="I26" s="36"/>
      <c r="J26" s="59">
        <f t="shared" ref="J26:J32" si="3">F26-H26-I26</f>
        <v>0</v>
      </c>
    </row>
    <row r="27" spans="1:10" x14ac:dyDescent="0.3">
      <c r="A27" s="102"/>
      <c r="B27" s="104"/>
      <c r="C27" s="35"/>
      <c r="D27" s="35"/>
      <c r="E27" s="36"/>
      <c r="F27" s="36">
        <f t="shared" ref="F27:F32" si="4">C27*E27</f>
        <v>0</v>
      </c>
      <c r="G27" s="36"/>
      <c r="H27" s="36"/>
      <c r="I27" s="36"/>
      <c r="J27" s="59">
        <f t="shared" si="3"/>
        <v>0</v>
      </c>
    </row>
    <row r="28" spans="1:10" x14ac:dyDescent="0.3">
      <c r="A28" s="102"/>
      <c r="B28" s="104"/>
      <c r="C28" s="35"/>
      <c r="D28" s="35"/>
      <c r="E28" s="36"/>
      <c r="F28" s="36">
        <f t="shared" si="4"/>
        <v>0</v>
      </c>
      <c r="G28" s="36"/>
      <c r="H28" s="36"/>
      <c r="I28" s="36"/>
      <c r="J28" s="59">
        <f t="shared" si="3"/>
        <v>0</v>
      </c>
    </row>
    <row r="29" spans="1:10" x14ac:dyDescent="0.3">
      <c r="A29" s="102"/>
      <c r="B29" s="104"/>
      <c r="C29" s="35"/>
      <c r="D29" s="35"/>
      <c r="E29" s="36"/>
      <c r="F29" s="36">
        <f t="shared" si="4"/>
        <v>0</v>
      </c>
      <c r="G29" s="36"/>
      <c r="H29" s="41"/>
      <c r="I29" s="36"/>
      <c r="J29" s="59">
        <f t="shared" si="3"/>
        <v>0</v>
      </c>
    </row>
    <row r="30" spans="1:10" x14ac:dyDescent="0.3">
      <c r="A30" s="102"/>
      <c r="B30" s="104"/>
      <c r="C30" s="35"/>
      <c r="D30" s="35"/>
      <c r="E30" s="36"/>
      <c r="F30" s="36">
        <f t="shared" si="4"/>
        <v>0</v>
      </c>
      <c r="G30" s="36"/>
      <c r="H30" s="36"/>
      <c r="I30" s="36"/>
      <c r="J30" s="68">
        <f t="shared" si="3"/>
        <v>0</v>
      </c>
    </row>
    <row r="31" spans="1:10" x14ac:dyDescent="0.3">
      <c r="A31" s="102"/>
      <c r="B31" s="104"/>
      <c r="C31" s="35"/>
      <c r="D31" s="35"/>
      <c r="E31" s="36"/>
      <c r="F31" s="36">
        <f t="shared" si="4"/>
        <v>0</v>
      </c>
      <c r="G31" s="36"/>
      <c r="H31" s="36"/>
      <c r="I31" s="36"/>
      <c r="J31" s="68">
        <f t="shared" si="3"/>
        <v>0</v>
      </c>
    </row>
    <row r="32" spans="1:10" x14ac:dyDescent="0.3">
      <c r="A32" s="102"/>
      <c r="B32" s="104"/>
      <c r="C32" s="35"/>
      <c r="D32" s="35"/>
      <c r="E32" s="36"/>
      <c r="F32" s="36">
        <f t="shared" si="4"/>
        <v>0</v>
      </c>
      <c r="G32" s="36"/>
      <c r="H32" s="36"/>
      <c r="I32" s="36"/>
      <c r="J32" s="68">
        <f t="shared" si="3"/>
        <v>0</v>
      </c>
    </row>
    <row r="33" spans="1:10" ht="14.4" customHeight="1" x14ac:dyDescent="0.3">
      <c r="A33" s="105" t="s">
        <v>23</v>
      </c>
      <c r="B33" s="106"/>
      <c r="C33" s="32"/>
      <c r="D33" s="32"/>
      <c r="E33" s="42"/>
      <c r="F33" s="43"/>
      <c r="G33" s="43"/>
      <c r="H33" s="44"/>
      <c r="I33" s="44"/>
      <c r="J33" s="45"/>
    </row>
    <row r="34" spans="1:10" x14ac:dyDescent="0.3">
      <c r="A34" s="102"/>
      <c r="B34" s="104"/>
      <c r="C34" s="46"/>
      <c r="D34" s="46"/>
      <c r="E34" s="47"/>
      <c r="F34" s="36">
        <f>C34*E34</f>
        <v>0</v>
      </c>
      <c r="G34" s="36"/>
      <c r="H34" s="36"/>
      <c r="I34" s="36"/>
      <c r="J34" s="59">
        <f t="shared" ref="J34:J41" si="5">F34-H34-I34</f>
        <v>0</v>
      </c>
    </row>
    <row r="35" spans="1:10" x14ac:dyDescent="0.3">
      <c r="A35" s="102"/>
      <c r="B35" s="103"/>
      <c r="C35" s="46"/>
      <c r="D35" s="46"/>
      <c r="E35" s="47"/>
      <c r="F35" s="36">
        <f t="shared" ref="F35:F41" si="6">C35*E35</f>
        <v>0</v>
      </c>
      <c r="G35" s="36"/>
      <c r="H35" s="36"/>
      <c r="I35" s="36"/>
      <c r="J35" s="59">
        <f t="shared" si="5"/>
        <v>0</v>
      </c>
    </row>
    <row r="36" spans="1:10" x14ac:dyDescent="0.3">
      <c r="A36" s="102"/>
      <c r="B36" s="103"/>
      <c r="C36" s="46"/>
      <c r="D36" s="46"/>
      <c r="E36" s="47"/>
      <c r="F36" s="36">
        <f t="shared" si="6"/>
        <v>0</v>
      </c>
      <c r="G36" s="36"/>
      <c r="H36" s="36"/>
      <c r="I36" s="36"/>
      <c r="J36" s="59">
        <f t="shared" si="5"/>
        <v>0</v>
      </c>
    </row>
    <row r="37" spans="1:10" x14ac:dyDescent="0.3">
      <c r="A37" s="102"/>
      <c r="B37" s="103"/>
      <c r="C37" s="46"/>
      <c r="D37" s="46"/>
      <c r="E37" s="47"/>
      <c r="F37" s="36">
        <f t="shared" si="6"/>
        <v>0</v>
      </c>
      <c r="G37" s="36"/>
      <c r="H37" s="36"/>
      <c r="I37" s="36"/>
      <c r="J37" s="59">
        <f t="shared" si="5"/>
        <v>0</v>
      </c>
    </row>
    <row r="38" spans="1:10" x14ac:dyDescent="0.3">
      <c r="A38" s="102"/>
      <c r="B38" s="103"/>
      <c r="C38" s="46"/>
      <c r="D38" s="46"/>
      <c r="E38" s="47"/>
      <c r="F38" s="36">
        <f t="shared" si="6"/>
        <v>0</v>
      </c>
      <c r="G38" s="36"/>
      <c r="H38" s="36"/>
      <c r="I38" s="36"/>
      <c r="J38" s="59">
        <f t="shared" si="5"/>
        <v>0</v>
      </c>
    </row>
    <row r="39" spans="1:10" x14ac:dyDescent="0.3">
      <c r="A39" s="102"/>
      <c r="B39" s="103"/>
      <c r="C39" s="46"/>
      <c r="D39" s="46"/>
      <c r="E39" s="47"/>
      <c r="F39" s="36">
        <f t="shared" si="6"/>
        <v>0</v>
      </c>
      <c r="G39" s="36"/>
      <c r="H39" s="36"/>
      <c r="I39" s="36"/>
      <c r="J39" s="68">
        <f t="shared" si="5"/>
        <v>0</v>
      </c>
    </row>
    <row r="40" spans="1:10" x14ac:dyDescent="0.3">
      <c r="A40" s="102"/>
      <c r="B40" s="104"/>
      <c r="C40" s="46"/>
      <c r="D40" s="46"/>
      <c r="E40" s="47"/>
      <c r="F40" s="36">
        <f t="shared" si="6"/>
        <v>0</v>
      </c>
      <c r="G40" s="36"/>
      <c r="H40" s="36"/>
      <c r="I40" s="36"/>
      <c r="J40" s="68">
        <f t="shared" si="5"/>
        <v>0</v>
      </c>
    </row>
    <row r="41" spans="1:10" x14ac:dyDescent="0.3">
      <c r="A41" s="102"/>
      <c r="B41" s="104"/>
      <c r="C41" s="46"/>
      <c r="D41" s="46"/>
      <c r="E41" s="47"/>
      <c r="F41" s="36">
        <f t="shared" si="6"/>
        <v>0</v>
      </c>
      <c r="G41" s="36"/>
      <c r="H41" s="36"/>
      <c r="I41" s="36"/>
      <c r="J41" s="68">
        <f t="shared" si="5"/>
        <v>0</v>
      </c>
    </row>
    <row r="42" spans="1:10" s="49" customFormat="1" x14ac:dyDescent="0.3">
      <c r="A42" s="105" t="s">
        <v>24</v>
      </c>
      <c r="B42" s="106"/>
      <c r="C42" s="32"/>
      <c r="D42" s="32"/>
      <c r="E42" s="42"/>
      <c r="F42" s="43"/>
      <c r="G42" s="43"/>
      <c r="H42" s="43"/>
      <c r="I42" s="43"/>
      <c r="J42" s="48"/>
    </row>
    <row r="43" spans="1:10" x14ac:dyDescent="0.3">
      <c r="A43" s="102"/>
      <c r="B43" s="104"/>
      <c r="C43" s="46"/>
      <c r="D43" s="46"/>
      <c r="E43" s="47"/>
      <c r="F43" s="36">
        <f>C43*E43</f>
        <v>0</v>
      </c>
      <c r="G43" s="36"/>
      <c r="H43" s="36"/>
      <c r="I43" s="36"/>
      <c r="J43" s="59">
        <f>F43-H43-I43</f>
        <v>0</v>
      </c>
    </row>
    <row r="44" spans="1:10" x14ac:dyDescent="0.3">
      <c r="A44" s="102"/>
      <c r="B44" s="104"/>
      <c r="C44" s="46"/>
      <c r="D44" s="46"/>
      <c r="E44" s="47"/>
      <c r="F44" s="36">
        <f t="shared" ref="F44:F46" si="7">C44*E44</f>
        <v>0</v>
      </c>
      <c r="G44" s="36"/>
      <c r="H44" s="36"/>
      <c r="I44" s="36"/>
      <c r="J44" s="59">
        <f>F44-H44-I44</f>
        <v>0</v>
      </c>
    </row>
    <row r="45" spans="1:10" x14ac:dyDescent="0.3">
      <c r="A45" s="102"/>
      <c r="B45" s="104"/>
      <c r="C45" s="35"/>
      <c r="D45" s="46"/>
      <c r="E45" s="47"/>
      <c r="F45" s="36">
        <f t="shared" si="7"/>
        <v>0</v>
      </c>
      <c r="G45" s="36"/>
      <c r="H45" s="36"/>
      <c r="I45" s="36"/>
      <c r="J45" s="68">
        <f>F45-H45-I45</f>
        <v>0</v>
      </c>
    </row>
    <row r="46" spans="1:10" x14ac:dyDescent="0.3">
      <c r="A46" s="102"/>
      <c r="B46" s="104"/>
      <c r="C46" s="35"/>
      <c r="D46" s="46"/>
      <c r="E46" s="47"/>
      <c r="F46" s="36">
        <f t="shared" si="7"/>
        <v>0</v>
      </c>
      <c r="G46" s="36"/>
      <c r="H46" s="36"/>
      <c r="I46" s="36"/>
      <c r="J46" s="68">
        <f>F46-H46-I46</f>
        <v>0</v>
      </c>
    </row>
    <row r="47" spans="1:10" s="49" customFormat="1" ht="15" thickBot="1" x14ac:dyDescent="0.35">
      <c r="A47" s="50" t="s">
        <v>5</v>
      </c>
      <c r="B47" s="51"/>
      <c r="C47" s="52"/>
      <c r="D47" s="52"/>
      <c r="E47" s="52"/>
      <c r="F47" s="61">
        <f>SUM(F18:F46)</f>
        <v>0</v>
      </c>
      <c r="G47" s="53"/>
      <c r="H47" s="60">
        <f>SUM(H18:H46)</f>
        <v>0</v>
      </c>
      <c r="I47" s="60">
        <f>SUM(I18:I46)</f>
        <v>0</v>
      </c>
      <c r="J47" s="54"/>
    </row>
    <row r="49" spans="8:8" x14ac:dyDescent="0.3">
      <c r="H49" s="71" t="str">
        <f>IF(AND(J14&lt;&gt;I47),"Match Total Column 'J' at top must be the same as Match Total Column 'I' at bottom", " ")</f>
        <v xml:space="preserve"> </v>
      </c>
    </row>
  </sheetData>
  <mergeCells count="43"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B12:C12"/>
    <mergeCell ref="F12:G12"/>
    <mergeCell ref="B13:C13"/>
    <mergeCell ref="F13:G13"/>
    <mergeCell ref="B14:C14"/>
    <mergeCell ref="F14:I14"/>
    <mergeCell ref="A15:J15"/>
    <mergeCell ref="A17:B17"/>
    <mergeCell ref="A18:B18"/>
    <mergeCell ref="A19:B19"/>
    <mergeCell ref="A20:B20"/>
    <mergeCell ref="B11:E11"/>
    <mergeCell ref="F11:G11"/>
    <mergeCell ref="A8:E8"/>
    <mergeCell ref="F8:J8"/>
    <mergeCell ref="B9:E9"/>
    <mergeCell ref="B10:E10"/>
    <mergeCell ref="F10:G10"/>
  </mergeCells>
  <dataValidations count="4">
    <dataValidation type="list" allowBlank="1" showInputMessage="1" showErrorMessage="1" sqref="G43:G46">
      <formula1>$Y$1:$Y$2</formula1>
    </dataValidation>
    <dataValidation type="list" allowBlank="1" showInputMessage="1" showErrorMessage="1" sqref="G26:G32">
      <formula1>$Y$1:$Y$2</formula1>
    </dataValidation>
    <dataValidation type="list" allowBlank="1" showInputMessage="1" showErrorMessage="1" sqref="G34:G41">
      <formula1>$Y$1:$Y$2</formula1>
    </dataValidation>
    <dataValidation type="list" allowBlank="1" showInputMessage="1" showErrorMessage="1" sqref="H10:H13">
      <formula1>$Y$1:$Y$2</formula1>
    </dataValidation>
  </dataValidations>
  <pageMargins left="0.7" right="0.7" top="0.75" bottom="0.75" header="0.3" footer="0.3"/>
  <pageSetup scale="50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Instructions!$Y$1:$Y$2</xm:f>
          </x14:formula1>
          <xm:sqref>G18:G24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PW Document" ma:contentTypeID="0x010100FCDEDDC57E949B4C8E21AC4D27473E7C0046D242D38C7E5F428A1B87DA60B69A16" ma:contentTypeVersion="70" ma:contentTypeDescription="" ma:contentTypeScope="" ma:versionID="702787193152aa4f33f60dc7cec8b08d">
  <xsd:schema xmlns:xsd="http://www.w3.org/2001/XMLSchema" xmlns:xs="http://www.w3.org/2001/XMLSchema" xmlns:p="http://schemas.microsoft.com/office/2006/metadata/properties" xmlns:ns2="781a3fa7-2741-4462-991b-a8ad49d80d7a" xmlns:ns3="bfb79f88-60a4-4f2a-a826-4ee4e62a76c4" targetNamespace="http://schemas.microsoft.com/office/2006/metadata/properties" ma:root="true" ma:fieldsID="99e208c6d94133a6355091a0f5625384" ns2:_="" ns3:_="">
    <xsd:import namespace="781a3fa7-2741-4462-991b-a8ad49d80d7a"/>
    <xsd:import namespace="bfb79f88-60a4-4f2a-a826-4ee4e62a76c4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Month" minOccurs="0"/>
                <xsd:element ref="ns3:Doc._x0020_Year" minOccurs="0"/>
                <xsd:element ref="ns2:cb89b79bc4474377a7d9eb59d69f2942" minOccurs="0"/>
                <xsd:element ref="ns2:oe43e270f79549fd9a2eddc3d16ba9af" minOccurs="0"/>
                <xsd:element ref="ns2:TaxCatchAllLabel" minOccurs="0"/>
                <xsd:element ref="ns2:i912cced19c5465f9a4083cd758f73ba" minOccurs="0"/>
                <xsd:element ref="ns2:TaxCatchAll" minOccurs="0"/>
                <xsd:element ref="ns2:mf423a3eb30941e9a3dfda5123113db9" minOccurs="0"/>
                <xsd:element ref="ns2:p9db1fbf6d4a462e85b53321dd70bf21" minOccurs="0"/>
                <xsd:element ref="ns2:d05f747909394c1dabaffec390879ac3" minOccurs="0"/>
                <xsd:element ref="ns2:h684833f0ee84f70853a9baa9faed976" minOccurs="0"/>
                <xsd:element ref="ns2:m714ef0c47a74fefadb610057146cdb5" minOccurs="0"/>
                <xsd:element ref="ns2:e3df8eb514b044cc89c2f0aec5f587e5" minOccurs="0"/>
                <xsd:element ref="ns2:p60c8690fd0748558b5bc19207affa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3fa7-2741-4462-991b-a8ad49d80d7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Document Owner" ma:internalName="Document_x0020_Owner" ma:readOnly="false">
      <xsd:simpleType>
        <xsd:restriction base="dms:Text">
          <xsd:maxLength value="255"/>
        </xsd:restriction>
      </xsd:simpleType>
    </xsd:element>
    <xsd:element name="Month" ma:index="15" nillable="true" ma:displayName="Doc. 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b89b79bc4474377a7d9eb59d69f2942" ma:index="17" nillable="true" ma:taxonomy="true" ma:internalName="cb89b79bc4474377a7d9eb59d69f2942" ma:taxonomyFieldName="Parks" ma:displayName="Parks" ma:readOnly="false" ma:fieldId="{cb89b79b-c447-4377-a7d9-eb59d69f2942}" ma:taxonomyMulti="true" ma:sspId="d31c05a2-9ddf-4c2b-a6c2-a3b5dedf1679" ma:termSetId="a11864d6-7c75-4e49-b5b8-35b7e5281b4e" ma:anchorId="c5f822a9-4988-4619-98af-394c120bfff3" ma:open="false" ma:isKeyword="false">
      <xsd:complexType>
        <xsd:sequence>
          <xsd:element ref="pc:Terms" minOccurs="0" maxOccurs="1"/>
        </xsd:sequence>
      </xsd:complexType>
    </xsd:element>
    <xsd:element name="oe43e270f79549fd9a2eddc3d16ba9af" ma:index="18" nillable="true" ma:taxonomy="true" ma:internalName="oe43e270f79549fd9a2eddc3d16ba9af" ma:taxonomyFieldName="Species_x0020_Status_x0020_Codes" ma:displayName="Species Status Codes" ma:readOnly="false" ma:fieldId="{8e43e270-f795-49fd-9a2e-ddc3d16ba9af}" ma:taxonomyMulti="true" ma:sspId="d31c05a2-9ddf-4c2b-a6c2-a3b5dedf1679" ma:termSetId="a11864d6-7c75-4e49-b5b8-35b7e5281b4e" ma:anchorId="de72c842-4bc6-46e0-90d9-b9a9210f1af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339db315-496c-440a-b9b3-629d0bb9fd05}" ma:internalName="TaxCatchAllLabel" ma:readOnly="true" ma:showField="CatchAllDataLabel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12cced19c5465f9a4083cd758f73ba" ma:index="20" nillable="true" ma:taxonomy="true" ma:internalName="i912cced19c5465f9a4083cd758f73ba" ma:taxonomyFieldName="Species" ma:displayName="Species" ma:readOnly="false" ma:fieldId="{2912cced-19c5-465f-9a40-83cd758f73ba}" ma:taxonomyMulti="true" ma:sspId="d31c05a2-9ddf-4c2b-a6c2-a3b5dedf1679" ma:termSetId="a11864d6-7c75-4e49-b5b8-35b7e5281b4e" ma:anchorId="c317e416-fe15-4f2d-af50-8ffd6ed23d29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39db315-496c-440a-b9b3-629d0bb9fd05}" ma:internalName="TaxCatchAll" ma:readOnly="false" ma:showField="CatchAllData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423a3eb30941e9a3dfda5123113db9" ma:index="22" nillable="true" ma:taxonomy="true" ma:internalName="mf423a3eb30941e9a3dfda5123113db9" ma:taxonomyFieldName="Hunting" ma:displayName="Hunting" ma:readOnly="false" ma:fieldId="{6f423a3e-b309-41e9-a3df-da5123113db9}" ma:taxonomyMulti="true" ma:sspId="d31c05a2-9ddf-4c2b-a6c2-a3b5dedf1679" ma:termSetId="a11864d6-7c75-4e49-b5b8-35b7e5281b4e" ma:anchorId="b1571e6c-7784-47ec-994d-462558ac888c" ma:open="false" ma:isKeyword="false">
      <xsd:complexType>
        <xsd:sequence>
          <xsd:element ref="pc:Terms" minOccurs="0" maxOccurs="1"/>
        </xsd:sequence>
      </xsd:complexType>
    </xsd:element>
    <xsd:element name="p9db1fbf6d4a462e85b53321dd70bf21" ma:index="23" nillable="true" ma:taxonomy="true" ma:internalName="p9db1fbf6d4a462e85b53321dd70bf21" ma:taxonomyFieldName="Reservations" ma:displayName="Reservations" ma:readOnly="false" ma:fieldId="{99db1fbf-6d4a-462e-85b5-3321dd70bf21}" ma:taxonomyMulti="true" ma:sspId="d31c05a2-9ddf-4c2b-a6c2-a3b5dedf1679" ma:termSetId="a11864d6-7c75-4e49-b5b8-35b7e5281b4e" ma:anchorId="3eaf3434-d66c-4fb1-8bbe-3cded256bdab" ma:open="false" ma:isKeyword="false">
      <xsd:complexType>
        <xsd:sequence>
          <xsd:element ref="pc:Terms" minOccurs="0" maxOccurs="1"/>
        </xsd:sequence>
      </xsd:complexType>
    </xsd:element>
    <xsd:element name="d05f747909394c1dabaffec390879ac3" ma:index="26" nillable="true" ma:taxonomy="true" ma:internalName="d05f747909394c1dabaffec390879ac3" ma:taxonomyFieldName="Programs" ma:displayName="Programs" ma:readOnly="false" ma:fieldId="{d05f7479-0939-4c1d-abaf-fec390879ac3}" ma:taxonomyMulti="true" ma:sspId="d31c05a2-9ddf-4c2b-a6c2-a3b5dedf1679" ma:termSetId="a11864d6-7c75-4e49-b5b8-35b7e5281b4e" ma:anchorId="843ef525-0f4a-43e6-bd0c-fbcf6a216af3" ma:open="false" ma:isKeyword="false">
      <xsd:complexType>
        <xsd:sequence>
          <xsd:element ref="pc:Terms" minOccurs="0" maxOccurs="1"/>
        </xsd:sequence>
      </xsd:complexType>
    </xsd:element>
    <xsd:element name="h684833f0ee84f70853a9baa9faed976" ma:index="28" nillable="true" ma:taxonomy="true" ma:internalName="h684833f0ee84f70853a9baa9faed976" ma:taxonomyFieldName="Field_x0020_of_x0020_Research" ma:displayName="Field of Research" ma:readOnly="false" ma:fieldId="{1684833f-0ee8-4f70-853a-9baa9faed976}" ma:taxonomyMulti="true" ma:sspId="d31c05a2-9ddf-4c2b-a6c2-a3b5dedf1679" ma:termSetId="a11864d6-7c75-4e49-b5b8-35b7e5281b4e" ma:anchorId="5780c1c6-1fab-4219-b30c-32fc6dd2dccf" ma:open="false" ma:isKeyword="false">
      <xsd:complexType>
        <xsd:sequence>
          <xsd:element ref="pc:Terms" minOccurs="0" maxOccurs="1"/>
        </xsd:sequence>
      </xsd:complexType>
    </xsd:element>
    <xsd:element name="m714ef0c47a74fefadb610057146cdb5" ma:index="30" nillable="true" ma:taxonomy="true" ma:internalName="m714ef0c47a74fefadb610057146cdb5" ma:taxonomyFieldName="Zone" ma:displayName="Zone" ma:readOnly="false" ma:fieldId="{6714ef0c-47a7-4fef-adb6-10057146cdb5}" ma:taxonomyMulti="true" ma:sspId="d31c05a2-9ddf-4c2b-a6c2-a3b5dedf1679" ma:termSetId="a11864d6-7c75-4e49-b5b8-35b7e5281b4e" ma:anchorId="77b9ef76-7fda-4ac5-a76c-f04230ef5b09" ma:open="false" ma:isKeyword="false">
      <xsd:complexType>
        <xsd:sequence>
          <xsd:element ref="pc:Terms" minOccurs="0" maxOccurs="1"/>
        </xsd:sequence>
      </xsd:complexType>
    </xsd:element>
    <xsd:element name="e3df8eb514b044cc89c2f0aec5f587e5" ma:index="31" nillable="true" ma:taxonomy="true" ma:internalName="e3df8eb514b044cc89c2f0aec5f587e5" ma:taxonomyFieldName="Activity" ma:displayName="Activity" ma:readOnly="false" ma:fieldId="{e3df8eb5-14b0-44cc-89c2-f0aec5f587e5}" ma:taxonomyMulti="true" ma:sspId="d31c05a2-9ddf-4c2b-a6c2-a3b5dedf1679" ma:termSetId="a11864d6-7c75-4e49-b5b8-35b7e5281b4e" ma:anchorId="d14a457f-63d0-4be2-9008-60de9fab1d4e" ma:open="false" ma:isKeyword="false">
      <xsd:complexType>
        <xsd:sequence>
          <xsd:element ref="pc:Terms" minOccurs="0" maxOccurs="1"/>
        </xsd:sequence>
      </xsd:complexType>
    </xsd:element>
    <xsd:element name="p60c8690fd0748558b5bc19207affac0" ma:index="32" nillable="true" ma:taxonomy="true" ma:internalName="p60c8690fd0748558b5bc19207affac0" ma:taxonomyFieldName="Policy" ma:displayName="Policy" ma:readOnly="false" ma:fieldId="{960c8690-fd07-4855-8b5b-c19207affac0}" ma:taxonomyMulti="true" ma:sspId="d31c05a2-9ddf-4c2b-a6c2-a3b5dedf1679" ma:termSetId="a11864d6-7c75-4e49-b5b8-35b7e5281b4e" ma:anchorId="da2ad691-f17b-4a63-8792-177b7cd0268c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79f88-60a4-4f2a-a826-4ee4e62a76c4" elementFormDefault="qualified">
    <xsd:import namespace="http://schemas.microsoft.com/office/2006/documentManagement/types"/>
    <xsd:import namespace="http://schemas.microsoft.com/office/infopath/2007/PartnerControls"/>
    <xsd:element name="Doc._x0020_Year" ma:index="16" nillable="true" ma:displayName="Doc. Year" ma:internalName="Doc_x002e__x0020_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0c8690fd0748558b5bc19207affac0 xmlns="781a3fa7-2741-4462-991b-a8ad49d80d7a">
      <Terms xmlns="http://schemas.microsoft.com/office/infopath/2007/PartnerControls"/>
    </p60c8690fd0748558b5bc19207affac0>
    <oe43e270f79549fd9a2eddc3d16ba9af xmlns="781a3fa7-2741-4462-991b-a8ad49d80d7a">
      <Terms xmlns="http://schemas.microsoft.com/office/infopath/2007/PartnerControls"/>
    </oe43e270f79549fd9a2eddc3d16ba9af>
    <TaxCatchAll xmlns="781a3fa7-2741-4462-991b-a8ad49d80d7a"/>
    <p9db1fbf6d4a462e85b53321dd70bf21 xmlns="781a3fa7-2741-4462-991b-a8ad49d80d7a">
      <Terms xmlns="http://schemas.microsoft.com/office/infopath/2007/PartnerControls"/>
    </p9db1fbf6d4a462e85b53321dd70bf21>
    <mf423a3eb30941e9a3dfda5123113db9 xmlns="781a3fa7-2741-4462-991b-a8ad49d80d7a">
      <Terms xmlns="http://schemas.microsoft.com/office/infopath/2007/PartnerControls"/>
    </mf423a3eb30941e9a3dfda5123113db9>
    <h684833f0ee84f70853a9baa9faed976 xmlns="781a3fa7-2741-4462-991b-a8ad49d80d7a">
      <Terms xmlns="http://schemas.microsoft.com/office/infopath/2007/PartnerControls"/>
    </h684833f0ee84f70853a9baa9faed976>
    <Document_x0020_Owner xmlns="781a3fa7-2741-4462-991b-a8ad49d80d7a" xsi:nil="true"/>
    <e3df8eb514b044cc89c2f0aec5f587e5 xmlns="781a3fa7-2741-4462-991b-a8ad49d80d7a">
      <Terms xmlns="http://schemas.microsoft.com/office/infopath/2007/PartnerControls"/>
    </e3df8eb514b044cc89c2f0aec5f587e5>
    <i912cced19c5465f9a4083cd758f73ba xmlns="781a3fa7-2741-4462-991b-a8ad49d80d7a">
      <Terms xmlns="http://schemas.microsoft.com/office/infopath/2007/PartnerControls"/>
    </i912cced19c5465f9a4083cd758f73ba>
    <cb89b79bc4474377a7d9eb59d69f2942 xmlns="781a3fa7-2741-4462-991b-a8ad49d80d7a">
      <Terms xmlns="http://schemas.microsoft.com/office/infopath/2007/PartnerControls"/>
    </cb89b79bc4474377a7d9eb59d69f2942>
    <d05f747909394c1dabaffec390879ac3 xmlns="781a3fa7-2741-4462-991b-a8ad49d80d7a">
      <Terms xmlns="http://schemas.microsoft.com/office/infopath/2007/PartnerControls"/>
    </d05f747909394c1dabaffec390879ac3>
    <m714ef0c47a74fefadb610057146cdb5 xmlns="781a3fa7-2741-4462-991b-a8ad49d80d7a">
      <Terms xmlns="http://schemas.microsoft.com/office/infopath/2007/PartnerControls"/>
    </m714ef0c47a74fefadb610057146cdb5>
    <Doc._x0020_Year xmlns="bfb79f88-60a4-4f2a-a826-4ee4e62a76c4" xsi:nil="true"/>
    <Month xmlns="781a3fa7-2741-4462-991b-a8ad49d80d7a" xsi:nil="true"/>
  </documentManagement>
</p:properties>
</file>

<file path=customXml/itemProps1.xml><?xml version="1.0" encoding="utf-8"?>
<ds:datastoreItem xmlns:ds="http://schemas.openxmlformats.org/officeDocument/2006/customXml" ds:itemID="{24122BF9-6AC4-44FF-BBEA-9ED247C773FD}"/>
</file>

<file path=customXml/itemProps2.xml><?xml version="1.0" encoding="utf-8"?>
<ds:datastoreItem xmlns:ds="http://schemas.openxmlformats.org/officeDocument/2006/customXml" ds:itemID="{6B1AC1D3-C464-4FE3-B58D-BB5F3839DFA0}"/>
</file>

<file path=customXml/itemProps3.xml><?xml version="1.0" encoding="utf-8"?>
<ds:datastoreItem xmlns:ds="http://schemas.openxmlformats.org/officeDocument/2006/customXml" ds:itemID="{12F5EF8F-0F6E-4B79-AAB5-F4A557B427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Summary</vt:lpstr>
      <vt:lpstr>Project 1</vt:lpstr>
      <vt:lpstr>Project 2</vt:lpstr>
      <vt:lpstr>Project 3</vt:lpstr>
      <vt:lpstr>Project 4</vt:lpstr>
      <vt:lpstr>'Project 2'!Print_Area</vt:lpstr>
      <vt:lpstr>'Project 3'!Print_Area</vt:lpstr>
      <vt:lpstr>'Project 4'!Print_Area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Read, Chrystal</dc:creator>
  <cp:lastModifiedBy>O'malley, Pam</cp:lastModifiedBy>
  <cp:lastPrinted>2023-07-28T22:16:39Z</cp:lastPrinted>
  <dcterms:created xsi:type="dcterms:W3CDTF">2023-03-16T21:10:35Z</dcterms:created>
  <dcterms:modified xsi:type="dcterms:W3CDTF">2023-09-28T15:53:22Z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0x010100FCDEDDC57E949B4C8E21AC4D27473E7C0046D242D38C7E5F428A1B87DA60B69A16</vt:lpwstr>
  </property>
</Properties>
</file>