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ewide Programs\LWCF\Forms and templates\2023 application review\"/>
    </mc:Choice>
  </mc:AlternateContent>
  <bookViews>
    <workbookView xWindow="0" yWindow="0" windowWidth="28800" windowHeight="12300"/>
  </bookViews>
  <sheets>
    <sheet name="Instructions" sheetId="3" r:id="rId1"/>
    <sheet name="Budget templat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J44" i="4" l="1"/>
  <c r="B8" i="4" s="1"/>
  <c r="I44" i="4"/>
  <c r="B7" i="4" s="1"/>
  <c r="G13" i="4"/>
  <c r="K13" i="4" s="1"/>
  <c r="G15" i="4"/>
  <c r="K15" i="4" s="1"/>
  <c r="G14" i="4"/>
  <c r="K14" i="4" s="1"/>
  <c r="B9" i="4" l="1"/>
  <c r="F8" i="4" s="1"/>
  <c r="G43" i="4"/>
  <c r="K43" i="4" s="1"/>
  <c r="G42" i="4"/>
  <c r="K42" i="4" s="1"/>
  <c r="G41" i="4"/>
  <c r="K41" i="4" s="1"/>
  <c r="G39" i="4"/>
  <c r="K39" i="4" s="1"/>
  <c r="G38" i="4"/>
  <c r="K38" i="4" s="1"/>
  <c r="G37" i="4"/>
  <c r="K37" i="4" s="1"/>
  <c r="G35" i="4"/>
  <c r="K35" i="4" s="1"/>
  <c r="G34" i="4"/>
  <c r="K34" i="4" s="1"/>
  <c r="G33" i="4"/>
  <c r="K33" i="4" s="1"/>
  <c r="G31" i="4"/>
  <c r="K31" i="4" s="1"/>
  <c r="G30" i="4"/>
  <c r="K30" i="4" s="1"/>
  <c r="G29" i="4"/>
  <c r="K29" i="4" s="1"/>
  <c r="G27" i="4"/>
  <c r="K27" i="4" s="1"/>
  <c r="G26" i="4"/>
  <c r="K26" i="4" s="1"/>
  <c r="G25" i="4"/>
  <c r="K25" i="4" s="1"/>
  <c r="G23" i="4"/>
  <c r="K23" i="4" s="1"/>
  <c r="G22" i="4"/>
  <c r="K22" i="4" s="1"/>
  <c r="G21" i="4"/>
  <c r="K21" i="4" s="1"/>
  <c r="G18" i="4"/>
  <c r="K18" i="4" s="1"/>
  <c r="G19" i="4"/>
  <c r="K19" i="4" s="1"/>
  <c r="G17" i="4"/>
  <c r="K17" i="4" s="1"/>
  <c r="G44" i="4" l="1"/>
  <c r="F7" i="4"/>
  <c r="F9" i="4" s="1"/>
</calcChain>
</file>

<file path=xl/comments1.xml><?xml version="1.0" encoding="utf-8"?>
<comments xmlns="http://schemas.openxmlformats.org/spreadsheetml/2006/main">
  <authors>
    <author>Read, Chrystal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MM/YYYY format.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Auto-populates.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Auto-calculates (LWCF grant / Total).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Auto-populates.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Auto-calculates (Local match / Total).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Auto-calculates (LWCF grant + Local match).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Mark any costs that will be incurred before grant award (if the application is successful). Note that only planning, design and engineering expenses are eligible as pre-award costs. This can include feasibility studies, site planning, environmental site assessments, cultural resource surveys etc.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MM/YYYY format.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EA = Each
CF = Cubic feet
CY = Cubic yard
LF = Linear feet
LS = Lump sum
SF = Square feet
etc.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Avoid:
- Lump sums over $20k where possible
- Rounding up or down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 
Any in-kind costs need to be listed as 100% Local match.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Auto-calculates (Total - LWCF grant - Local match). 
Balance should always be zero. If not, the figures manually entered in LWCF grant and/or Local match are incorrect (ie. do not add up to the Total).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Acquisition only - list the land purchase price. Due diligence or incidental costs are ineligible, ie. appraisals, closing costs etc. Exceptions include environmental site assessments, cultural resource surveys etc. 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Basic engineering fees related to construction.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Other engineering costs, ie. surveys, tests, soil borings etc.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Site preparation and restoration costs, ie. earthwork, utilities, erosion control, irrigation etc.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>Demolition and removal of existing equipment or facilities, ie. clearing and grubbing, asphalt removal etc.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Construction costs, ie. concrete flatwork, landscaping, structures, wall and curb etc.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Equipment costs, ie. playgrounds, park benches, picnic tables, bike racks, shade sails, trash receptacles etc.</t>
        </r>
      </text>
    </comment>
    <comment ref="A40" authorId="0" shapeId="0">
      <text>
        <r>
          <rPr>
            <sz val="9"/>
            <color indexed="81"/>
            <rFont val="Tahoma"/>
            <family val="2"/>
          </rPr>
          <t>Costs not covered in other categories.</t>
        </r>
      </text>
    </comment>
    <comment ref="G4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J4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sharedStrings.xml><?xml version="1.0" encoding="utf-8"?>
<sst xmlns="http://schemas.openxmlformats.org/spreadsheetml/2006/main" count="70" uniqueCount="44">
  <si>
    <t>Description</t>
  </si>
  <si>
    <t>Qty</t>
  </si>
  <si>
    <t>Cost per unit</t>
  </si>
  <si>
    <t>Total</t>
  </si>
  <si>
    <t>Architectural and engineering fees</t>
  </si>
  <si>
    <t>Other architectural and engineering fees</t>
  </si>
  <si>
    <t>Site work</t>
  </si>
  <si>
    <t>Demolition and removal</t>
  </si>
  <si>
    <t>Construction</t>
  </si>
  <si>
    <t>Equipment</t>
  </si>
  <si>
    <t>Miscellaneous</t>
  </si>
  <si>
    <t>Unit type</t>
  </si>
  <si>
    <t>LWCF budget</t>
  </si>
  <si>
    <t>TOTAL</t>
  </si>
  <si>
    <t>Organization</t>
  </si>
  <si>
    <t>Project title</t>
  </si>
  <si>
    <t>LWCF grant</t>
  </si>
  <si>
    <t>Local match</t>
  </si>
  <si>
    <t>Pre-award cost</t>
  </si>
  <si>
    <t>Yes</t>
  </si>
  <si>
    <t>No</t>
  </si>
  <si>
    <t>Balance</t>
  </si>
  <si>
    <t>Land</t>
  </si>
  <si>
    <t>Project details</t>
  </si>
  <si>
    <t>Match details</t>
  </si>
  <si>
    <t>Grant ratio</t>
  </si>
  <si>
    <t>Match ratio</t>
  </si>
  <si>
    <t>Date available</t>
  </si>
  <si>
    <t>Type</t>
  </si>
  <si>
    <t>Cash</t>
  </si>
  <si>
    <t>In-kind</t>
  </si>
  <si>
    <t>Anticipated date of expense</t>
  </si>
  <si>
    <t>LS</t>
  </si>
  <si>
    <t>LWCF grant #</t>
  </si>
  <si>
    <t>Amount</t>
  </si>
  <si>
    <t>Source of match (organization)</t>
  </si>
  <si>
    <t>3. Remember that any costs for iron or steel, manufactured products and construction materials must meet the Build America, Buy America provision.</t>
  </si>
  <si>
    <t xml:space="preserve">   Add additional lines as needed but be sure to copy the formulas so auto-calculations still function correctly. </t>
  </si>
  <si>
    <t>1. Refer to the LWCF Manual available on CPW's LWCF webpage for specific information around project budgets.</t>
  </si>
  <si>
    <t xml:space="preserve">2. Follow the notes in the Budget template to enter project costs. </t>
  </si>
  <si>
    <t>Class III Cultural Survey</t>
  </si>
  <si>
    <t>5. Submit as an unprotected Excel file.</t>
  </si>
  <si>
    <t>4. Totals will auto-calculate along with the grant to match ratio that will be used for reimbursement (if application is successful).</t>
  </si>
  <si>
    <r>
      <t xml:space="preserve">LWCF budget instructions </t>
    </r>
    <r>
      <rPr>
        <b/>
        <sz val="10"/>
        <color theme="0"/>
        <rFont val="Trebuchet MS"/>
        <family val="2"/>
      </rPr>
      <t>(v2: August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</si>
</sst>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[$-409]mmm\-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b/>
      <sz val="12"/>
      <color theme="0"/>
      <name val="Trebuchet MS"/>
      <family val="2"/>
    </font>
    <font>
      <b/>
      <sz val="10"/>
      <color theme="1"/>
      <name val="Trebuchet MS"/>
      <family val="2"/>
    </font>
    <font>
      <sz val="9"/>
      <color indexed="81"/>
      <name val="Tahoma"/>
      <family val="2"/>
    </font>
    <font>
      <b/>
      <sz val="13"/>
      <color theme="0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10"/>
      <color theme="0" tint="-4.9989318521683403E-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2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8" fillId="0" borderId="0" xfId="0" applyFont="1"/>
    <xf numFmtId="0" fontId="8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44" fontId="1" fillId="0" borderId="11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vertical="center" wrapText="1"/>
      <protection locked="0"/>
    </xf>
    <xf numFmtId="4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4" fontId="1" fillId="0" borderId="25" xfId="0" applyNumberFormat="1" applyFont="1" applyBorder="1" applyAlignment="1" applyProtection="1">
      <alignment vertical="center" wrapText="1"/>
      <protection locked="0"/>
    </xf>
    <xf numFmtId="44" fontId="5" fillId="0" borderId="18" xfId="0" applyNumberFormat="1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4" fontId="9" fillId="0" borderId="1" xfId="0" applyNumberFormat="1" applyFont="1" applyBorder="1" applyAlignment="1" applyProtection="1">
      <alignment vertical="center" wrapText="1"/>
      <protection locked="0"/>
    </xf>
    <xf numFmtId="44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4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4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4" fontId="9" fillId="0" borderId="3" xfId="0" applyNumberFormat="1" applyFont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3" borderId="17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4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8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horizontal="right" vertical="center" wrapText="1"/>
      <protection locked="0"/>
    </xf>
    <xf numFmtId="10" fontId="1" fillId="0" borderId="19" xfId="0" applyNumberFormat="1" applyFont="1" applyBorder="1" applyAlignment="1" applyProtection="1">
      <alignment horizontal="center" vertical="center" wrapText="1"/>
    </xf>
    <xf numFmtId="10" fontId="1" fillId="0" borderId="11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44" fontId="3" fillId="0" borderId="15" xfId="0" applyNumberFormat="1" applyFont="1" applyBorder="1" applyAlignment="1" applyProtection="1">
      <alignment vertical="center" wrapText="1"/>
    </xf>
    <xf numFmtId="44" fontId="3" fillId="0" borderId="13" xfId="0" applyNumberFormat="1" applyFont="1" applyBorder="1" applyAlignment="1" applyProtection="1">
      <alignment vertical="center" wrapText="1"/>
    </xf>
    <xf numFmtId="44" fontId="1" fillId="0" borderId="14" xfId="0" applyNumberFormat="1" applyFont="1" applyBorder="1" applyAlignment="1" applyProtection="1">
      <alignment vertical="center" wrapText="1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44" fontId="3" fillId="0" borderId="14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44" fontId="1" fillId="0" borderId="24" xfId="0" applyNumberFormat="1" applyFont="1" applyBorder="1" applyAlignment="1" applyProtection="1">
      <alignment horizontal="right" vertical="center" wrapText="1"/>
      <protection locked="0"/>
    </xf>
    <xf numFmtId="44" fontId="1" fillId="0" borderId="25" xfId="0" applyNumberFormat="1" applyFont="1" applyBorder="1" applyAlignment="1" applyProtection="1">
      <alignment horizontal="right" vertical="center" wrapText="1"/>
      <protection locked="0"/>
    </xf>
    <xf numFmtId="44" fontId="1" fillId="0" borderId="18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44" fontId="1" fillId="0" borderId="6" xfId="0" applyNumberFormat="1" applyFont="1" applyBorder="1" applyAlignment="1" applyProtection="1">
      <alignment horizontal="center" vertical="center" wrapText="1"/>
    </xf>
    <xf numFmtId="44" fontId="1" fillId="0" borderId="5" xfId="0" applyNumberFormat="1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center" vertical="center" wrapText="1"/>
    </xf>
    <xf numFmtId="44" fontId="1" fillId="0" borderId="4" xfId="0" applyNumberFormat="1" applyFont="1" applyBorder="1" applyAlignment="1" applyProtection="1">
      <alignment horizontal="center" vertical="center" wrapText="1"/>
    </xf>
    <xf numFmtId="44" fontId="1" fillId="0" borderId="15" xfId="0" applyNumberFormat="1" applyFont="1" applyBorder="1" applyAlignment="1" applyProtection="1">
      <alignment horizontal="center" vertical="center" wrapText="1"/>
    </xf>
    <xf numFmtId="44" fontId="1" fillId="0" borderId="25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6670"/>
      <color rgb="FF002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tabSelected="1" workbookViewId="0">
      <selection activeCell="K20" sqref="K20"/>
    </sheetView>
  </sheetViews>
  <sheetFormatPr defaultRowHeight="14.5" x14ac:dyDescent="0.35"/>
  <cols>
    <col min="1" max="1" width="4.26953125" customWidth="1"/>
  </cols>
  <sheetData>
    <row r="1" spans="1:31" s="1" customFormat="1" ht="30" customHeight="1" x14ac:dyDescent="0.3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T1" s="4"/>
      <c r="U1" s="4"/>
      <c r="V1" s="4"/>
      <c r="W1" s="4"/>
      <c r="X1" s="4"/>
      <c r="Y1" s="4"/>
      <c r="Z1" s="4"/>
      <c r="AA1" s="6" t="s">
        <v>19</v>
      </c>
      <c r="AB1" s="6" t="s">
        <v>29</v>
      </c>
      <c r="AC1" s="4"/>
      <c r="AD1" s="4"/>
      <c r="AE1" s="4"/>
    </row>
    <row r="2" spans="1:31" s="1" customFormat="1" ht="16" customHeight="1" x14ac:dyDescent="0.3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4"/>
      <c r="U2" s="4"/>
      <c r="V2" s="4"/>
      <c r="W2" s="4"/>
      <c r="X2" s="4"/>
      <c r="Y2" s="4"/>
      <c r="Z2" s="4"/>
      <c r="AA2" s="7" t="s">
        <v>20</v>
      </c>
      <c r="AB2" s="7" t="s">
        <v>30</v>
      </c>
      <c r="AC2" s="4"/>
      <c r="AD2" s="4"/>
      <c r="AE2" s="4"/>
    </row>
    <row r="3" spans="1:31" s="1" customFormat="1" ht="16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4"/>
      <c r="U3" s="4"/>
      <c r="V3" s="4"/>
      <c r="W3" s="4"/>
      <c r="X3" s="4"/>
      <c r="Y3" s="4"/>
      <c r="Z3" s="4"/>
      <c r="AA3" s="5"/>
      <c r="AB3" s="5"/>
      <c r="AC3" s="4"/>
      <c r="AD3" s="4"/>
      <c r="AE3" s="4"/>
    </row>
    <row r="4" spans="1:31" s="1" customFormat="1" ht="16" customHeight="1" x14ac:dyDescent="0.35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1" customFormat="1" ht="16" customHeight="1" x14ac:dyDescent="0.3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" customFormat="1" ht="16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6" customHeight="1" x14ac:dyDescent="0.35">
      <c r="A7" s="3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" customFormat="1" ht="16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6" customHeight="1" x14ac:dyDescent="0.35">
      <c r="A9" s="3" t="s">
        <v>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6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6" customHeight="1" x14ac:dyDescent="0.35">
      <c r="A11" s="3" t="s">
        <v>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6" customHeight="1" x14ac:dyDescent="0.35"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" customFormat="1" ht="16" customHeight="1" x14ac:dyDescent="0.35"/>
    <row r="14" spans="1:31" s="1" customFormat="1" ht="16" customHeight="1" x14ac:dyDescent="0.35"/>
    <row r="15" spans="1:31" s="1" customFormat="1" ht="16" customHeight="1" x14ac:dyDescent="0.35"/>
    <row r="16" spans="1:31" s="1" customFormat="1" ht="16" customHeight="1" x14ac:dyDescent="0.35"/>
    <row r="17" s="1" customFormat="1" ht="16" customHeight="1" x14ac:dyDescent="0.35"/>
    <row r="18" s="1" customFormat="1" ht="16" customHeight="1" x14ac:dyDescent="0.35"/>
    <row r="19" s="1" customFormat="1" ht="16" customHeight="1" x14ac:dyDescent="0.35"/>
    <row r="20" s="1" customFormat="1" ht="16" customHeight="1" x14ac:dyDescent="0.35"/>
    <row r="21" s="1" customFormat="1" ht="13.5" x14ac:dyDescent="0.35"/>
    <row r="22" s="1" customFormat="1" ht="13.5" x14ac:dyDescent="0.35"/>
    <row r="23" s="1" customFormat="1" ht="13.5" x14ac:dyDescent="0.35"/>
    <row r="24" s="1" customFormat="1" ht="13.5" x14ac:dyDescent="0.35"/>
    <row r="25" s="1" customFormat="1" ht="13.5" x14ac:dyDescent="0.35"/>
    <row r="26" s="1" customFormat="1" ht="13.5" x14ac:dyDescent="0.35"/>
    <row r="27" s="1" customFormat="1" ht="13.5" x14ac:dyDescent="0.35"/>
    <row r="28" s="1" customFormat="1" ht="13.5" x14ac:dyDescent="0.35"/>
    <row r="29" s="1" customFormat="1" ht="13.5" x14ac:dyDescent="0.35"/>
    <row r="30" s="1" customFormat="1" ht="13.5" x14ac:dyDescent="0.35"/>
    <row r="31" s="1" customFormat="1" ht="13.5" x14ac:dyDescent="0.35"/>
    <row r="32" s="1" customFormat="1" ht="13.5" x14ac:dyDescent="0.35"/>
    <row r="33" s="1" customFormat="1" ht="13.5" x14ac:dyDescent="0.35"/>
    <row r="34" s="1" customFormat="1" ht="13.5" x14ac:dyDescent="0.35"/>
    <row r="35" s="1" customFormat="1" ht="13.5" x14ac:dyDescent="0.35"/>
    <row r="36" s="1" customFormat="1" ht="13.5" x14ac:dyDescent="0.35"/>
    <row r="37" s="1" customFormat="1" ht="13.5" x14ac:dyDescent="0.35"/>
    <row r="38" s="1" customFormat="1" ht="13.5" x14ac:dyDescent="0.35"/>
    <row r="39" s="1" customFormat="1" ht="13.5" x14ac:dyDescent="0.35"/>
    <row r="40" s="1" customFormat="1" ht="13.5" x14ac:dyDescent="0.35"/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>
      <selection activeCell="N22" sqref="N22"/>
    </sheetView>
  </sheetViews>
  <sheetFormatPr defaultColWidth="9.1796875" defaultRowHeight="13.5" x14ac:dyDescent="0.35"/>
  <cols>
    <col min="1" max="1" width="31.26953125" style="8" customWidth="1"/>
    <col min="2" max="3" width="11.6328125" style="63" customWidth="1"/>
    <col min="4" max="4" width="11.6328125" style="64" customWidth="1"/>
    <col min="5" max="5" width="11.6328125" style="63" customWidth="1"/>
    <col min="6" max="6" width="18.6328125" style="63" customWidth="1"/>
    <col min="7" max="10" width="18.6328125" style="65" customWidth="1"/>
    <col min="11" max="11" width="18.6328125" style="8" customWidth="1"/>
    <col min="12" max="16384" width="9.1796875" style="8"/>
  </cols>
  <sheetData>
    <row r="1" spans="1:14" ht="40.5" customHeight="1" x14ac:dyDescent="0.35">
      <c r="A1" s="85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4" ht="16" thickBot="1" x14ac:dyDescent="0.4">
      <c r="A2" s="88"/>
      <c r="B2" s="89"/>
      <c r="C2" s="89"/>
      <c r="D2" s="89"/>
      <c r="E2" s="89"/>
      <c r="F2" s="89"/>
      <c r="G2" s="90"/>
      <c r="H2" s="90"/>
      <c r="I2" s="90"/>
      <c r="J2" s="90"/>
      <c r="K2" s="91"/>
    </row>
    <row r="3" spans="1:14" ht="13.5" customHeight="1" x14ac:dyDescent="0.35">
      <c r="A3" s="92" t="s">
        <v>23</v>
      </c>
      <c r="B3" s="93"/>
      <c r="C3" s="93"/>
      <c r="D3" s="93"/>
      <c r="E3" s="93"/>
      <c r="F3" s="94"/>
      <c r="G3" s="92" t="s">
        <v>24</v>
      </c>
      <c r="H3" s="93"/>
      <c r="I3" s="93"/>
      <c r="J3" s="93"/>
      <c r="K3" s="94"/>
    </row>
    <row r="4" spans="1:14" ht="13.5" customHeight="1" x14ac:dyDescent="0.35">
      <c r="A4" s="9" t="s">
        <v>33</v>
      </c>
      <c r="B4" s="95"/>
      <c r="C4" s="96"/>
      <c r="D4" s="96"/>
      <c r="E4" s="96"/>
      <c r="F4" s="97"/>
      <c r="G4" s="98" t="s">
        <v>35</v>
      </c>
      <c r="H4" s="99"/>
      <c r="I4" s="10" t="s">
        <v>28</v>
      </c>
      <c r="J4" s="11" t="s">
        <v>27</v>
      </c>
      <c r="K4" s="12" t="s">
        <v>34</v>
      </c>
    </row>
    <row r="5" spans="1:14" ht="13.5" customHeight="1" x14ac:dyDescent="0.35">
      <c r="A5" s="9" t="s">
        <v>14</v>
      </c>
      <c r="B5" s="78"/>
      <c r="C5" s="79"/>
      <c r="D5" s="79"/>
      <c r="E5" s="79"/>
      <c r="F5" s="80"/>
      <c r="G5" s="84"/>
      <c r="H5" s="79"/>
      <c r="I5" s="13"/>
      <c r="J5" s="14"/>
      <c r="K5" s="15"/>
    </row>
    <row r="6" spans="1:14" ht="13.5" customHeight="1" x14ac:dyDescent="0.35">
      <c r="A6" s="9" t="s">
        <v>15</v>
      </c>
      <c r="B6" s="78"/>
      <c r="C6" s="79"/>
      <c r="D6" s="79"/>
      <c r="E6" s="79"/>
      <c r="F6" s="80"/>
      <c r="G6" s="84"/>
      <c r="H6" s="79"/>
      <c r="I6" s="13"/>
      <c r="J6" s="14"/>
      <c r="K6" s="15"/>
      <c r="L6" s="16"/>
      <c r="M6" s="16"/>
      <c r="N6" s="16"/>
    </row>
    <row r="7" spans="1:14" ht="13.5" customHeight="1" x14ac:dyDescent="0.35">
      <c r="A7" s="9" t="s">
        <v>16</v>
      </c>
      <c r="B7" s="100">
        <f>I44</f>
        <v>2500</v>
      </c>
      <c r="C7" s="101"/>
      <c r="D7" s="17"/>
      <c r="E7" s="18" t="s">
        <v>25</v>
      </c>
      <c r="F7" s="66">
        <f>B7/B9</f>
        <v>0.5</v>
      </c>
      <c r="G7" s="84"/>
      <c r="H7" s="79"/>
      <c r="I7" s="13"/>
      <c r="J7" s="14"/>
      <c r="K7" s="15"/>
    </row>
    <row r="8" spans="1:14" ht="13.5" customHeight="1" x14ac:dyDescent="0.35">
      <c r="A8" s="9" t="s">
        <v>17</v>
      </c>
      <c r="B8" s="102">
        <f>J44</f>
        <v>2500</v>
      </c>
      <c r="C8" s="103"/>
      <c r="D8" s="17"/>
      <c r="E8" s="18" t="s">
        <v>26</v>
      </c>
      <c r="F8" s="67">
        <f>B8/B9</f>
        <v>0.5</v>
      </c>
      <c r="G8" s="84"/>
      <c r="H8" s="79"/>
      <c r="I8" s="13"/>
      <c r="J8" s="14"/>
      <c r="K8" s="15"/>
    </row>
    <row r="9" spans="1:14" ht="15" customHeight="1" thickBot="1" x14ac:dyDescent="0.4">
      <c r="A9" s="19" t="s">
        <v>3</v>
      </c>
      <c r="B9" s="104">
        <f>SUM(B7:B8)</f>
        <v>5000</v>
      </c>
      <c r="C9" s="105"/>
      <c r="D9" s="20"/>
      <c r="E9" s="21" t="s">
        <v>3</v>
      </c>
      <c r="F9" s="68">
        <f>SUM(F7:F8)</f>
        <v>1</v>
      </c>
      <c r="G9" s="75" t="s">
        <v>3</v>
      </c>
      <c r="H9" s="76"/>
      <c r="I9" s="76"/>
      <c r="J9" s="77"/>
      <c r="K9" s="71">
        <f>SUM(K5:K8)</f>
        <v>0</v>
      </c>
    </row>
    <row r="10" spans="1:14" s="16" customFormat="1" x14ac:dyDescent="0.3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4" ht="40.5" x14ac:dyDescent="0.35">
      <c r="A11" s="22" t="s">
        <v>0</v>
      </c>
      <c r="B11" s="23" t="s">
        <v>18</v>
      </c>
      <c r="C11" s="23" t="s">
        <v>31</v>
      </c>
      <c r="D11" s="24" t="s">
        <v>1</v>
      </c>
      <c r="E11" s="23" t="s">
        <v>11</v>
      </c>
      <c r="F11" s="25" t="s">
        <v>2</v>
      </c>
      <c r="G11" s="26" t="s">
        <v>3</v>
      </c>
      <c r="H11" s="27" t="s">
        <v>28</v>
      </c>
      <c r="I11" s="28" t="s">
        <v>16</v>
      </c>
      <c r="J11" s="28" t="s">
        <v>17</v>
      </c>
      <c r="K11" s="29" t="s">
        <v>21</v>
      </c>
    </row>
    <row r="12" spans="1:14" x14ac:dyDescent="0.35">
      <c r="A12" s="30" t="s">
        <v>22</v>
      </c>
      <c r="B12" s="31"/>
      <c r="C12" s="31"/>
      <c r="D12" s="32"/>
      <c r="E12" s="31"/>
      <c r="F12" s="33"/>
      <c r="G12" s="33"/>
      <c r="H12" s="33"/>
      <c r="I12" s="33"/>
      <c r="J12" s="33"/>
      <c r="K12" s="34"/>
    </row>
    <row r="13" spans="1:14" x14ac:dyDescent="0.35">
      <c r="A13" s="35"/>
      <c r="B13" s="36" t="s">
        <v>20</v>
      </c>
      <c r="C13" s="37"/>
      <c r="D13" s="38"/>
      <c r="E13" s="36"/>
      <c r="F13" s="39"/>
      <c r="G13" s="39">
        <f>F13*D13</f>
        <v>0</v>
      </c>
      <c r="H13" s="40"/>
      <c r="I13" s="39"/>
      <c r="J13" s="39"/>
      <c r="K13" s="72">
        <f>G13-I13-J13</f>
        <v>0</v>
      </c>
    </row>
    <row r="14" spans="1:14" x14ac:dyDescent="0.35">
      <c r="A14" s="35"/>
      <c r="B14" s="36" t="s">
        <v>20</v>
      </c>
      <c r="C14" s="37"/>
      <c r="D14" s="38"/>
      <c r="E14" s="36"/>
      <c r="F14" s="39"/>
      <c r="G14" s="39">
        <f t="shared" ref="G14:G15" si="0">F14*D14</f>
        <v>0</v>
      </c>
      <c r="H14" s="40"/>
      <c r="I14" s="39"/>
      <c r="J14" s="39"/>
      <c r="K14" s="72">
        <f>G14-I14-J14</f>
        <v>0</v>
      </c>
    </row>
    <row r="15" spans="1:14" x14ac:dyDescent="0.35">
      <c r="A15" s="35"/>
      <c r="B15" s="36" t="s">
        <v>20</v>
      </c>
      <c r="C15" s="37"/>
      <c r="D15" s="38"/>
      <c r="E15" s="36"/>
      <c r="F15" s="39"/>
      <c r="G15" s="39">
        <f t="shared" si="0"/>
        <v>0</v>
      </c>
      <c r="H15" s="40"/>
      <c r="I15" s="39"/>
      <c r="J15" s="39"/>
      <c r="K15" s="72">
        <f>G15-I15-J15</f>
        <v>0</v>
      </c>
    </row>
    <row r="16" spans="1:14" ht="27" x14ac:dyDescent="0.35">
      <c r="A16" s="41" t="s">
        <v>4</v>
      </c>
      <c r="B16" s="42"/>
      <c r="C16" s="43"/>
      <c r="D16" s="44"/>
      <c r="E16" s="42"/>
      <c r="F16" s="42"/>
      <c r="G16" s="45"/>
      <c r="H16" s="45"/>
      <c r="I16" s="46"/>
      <c r="J16" s="46"/>
      <c r="K16" s="47"/>
    </row>
    <row r="17" spans="1:11" x14ac:dyDescent="0.35">
      <c r="A17" s="48"/>
      <c r="B17" s="36"/>
      <c r="C17" s="37"/>
      <c r="D17" s="38"/>
      <c r="E17" s="36"/>
      <c r="F17" s="39"/>
      <c r="G17" s="39">
        <f>F17*D17</f>
        <v>0</v>
      </c>
      <c r="H17" s="40"/>
      <c r="I17" s="39"/>
      <c r="J17" s="39"/>
      <c r="K17" s="72">
        <f>G17-I17-J17</f>
        <v>0</v>
      </c>
    </row>
    <row r="18" spans="1:11" x14ac:dyDescent="0.35">
      <c r="A18" s="48"/>
      <c r="B18" s="36"/>
      <c r="C18" s="37"/>
      <c r="D18" s="38"/>
      <c r="E18" s="36"/>
      <c r="F18" s="39"/>
      <c r="G18" s="39">
        <f t="shared" ref="G18:G19" si="1">F18*D18</f>
        <v>0</v>
      </c>
      <c r="H18" s="40"/>
      <c r="I18" s="39"/>
      <c r="J18" s="39"/>
      <c r="K18" s="72">
        <f>G18-I18-J18</f>
        <v>0</v>
      </c>
    </row>
    <row r="19" spans="1:11" x14ac:dyDescent="0.35">
      <c r="A19" s="48"/>
      <c r="B19" s="36"/>
      <c r="C19" s="37"/>
      <c r="D19" s="38"/>
      <c r="E19" s="36"/>
      <c r="F19" s="39"/>
      <c r="G19" s="39">
        <f t="shared" si="1"/>
        <v>0</v>
      </c>
      <c r="H19" s="40"/>
      <c r="I19" s="39"/>
      <c r="J19" s="39"/>
      <c r="K19" s="72">
        <f>G19-I19-J19</f>
        <v>0</v>
      </c>
    </row>
    <row r="20" spans="1:11" ht="30" customHeight="1" x14ac:dyDescent="0.35">
      <c r="A20" s="30" t="s">
        <v>5</v>
      </c>
      <c r="B20" s="31"/>
      <c r="C20" s="49"/>
      <c r="D20" s="32"/>
      <c r="E20" s="31"/>
      <c r="F20" s="50"/>
      <c r="G20" s="51"/>
      <c r="H20" s="33"/>
      <c r="I20" s="52"/>
      <c r="J20" s="52"/>
      <c r="K20" s="53"/>
    </row>
    <row r="21" spans="1:11" x14ac:dyDescent="0.35">
      <c r="A21" s="48" t="s">
        <v>40</v>
      </c>
      <c r="B21" s="36" t="s">
        <v>19</v>
      </c>
      <c r="C21" s="37"/>
      <c r="D21" s="38">
        <v>1</v>
      </c>
      <c r="E21" s="54" t="s">
        <v>32</v>
      </c>
      <c r="F21" s="55">
        <v>5000</v>
      </c>
      <c r="G21" s="39">
        <f>F21*D21</f>
        <v>5000</v>
      </c>
      <c r="H21" s="40" t="s">
        <v>29</v>
      </c>
      <c r="I21" s="39">
        <v>2500</v>
      </c>
      <c r="J21" s="39">
        <v>2500</v>
      </c>
      <c r="K21" s="72">
        <f>G21-I21-J21</f>
        <v>0</v>
      </c>
    </row>
    <row r="22" spans="1:11" x14ac:dyDescent="0.35">
      <c r="A22" s="48"/>
      <c r="B22" s="36"/>
      <c r="C22" s="37"/>
      <c r="D22" s="38"/>
      <c r="E22" s="54"/>
      <c r="F22" s="55"/>
      <c r="G22" s="39">
        <f t="shared" ref="G22:G23" si="2">F22*D22</f>
        <v>0</v>
      </c>
      <c r="H22" s="40"/>
      <c r="I22" s="39"/>
      <c r="J22" s="39"/>
      <c r="K22" s="72">
        <f>G22-I22-J22</f>
        <v>0</v>
      </c>
    </row>
    <row r="23" spans="1:11" x14ac:dyDescent="0.35">
      <c r="A23" s="48"/>
      <c r="B23" s="36"/>
      <c r="C23" s="37"/>
      <c r="D23" s="38"/>
      <c r="E23" s="54"/>
      <c r="F23" s="55"/>
      <c r="G23" s="39">
        <f t="shared" si="2"/>
        <v>0</v>
      </c>
      <c r="H23" s="40"/>
      <c r="I23" s="39"/>
      <c r="J23" s="39"/>
      <c r="K23" s="72">
        <f>G23-I23-J23</f>
        <v>0</v>
      </c>
    </row>
    <row r="24" spans="1:11" s="57" customFormat="1" x14ac:dyDescent="0.35">
      <c r="A24" s="30" t="s">
        <v>6</v>
      </c>
      <c r="B24" s="31"/>
      <c r="C24" s="49"/>
      <c r="D24" s="32"/>
      <c r="E24" s="31"/>
      <c r="F24" s="50"/>
      <c r="G24" s="51"/>
      <c r="H24" s="33"/>
      <c r="I24" s="51"/>
      <c r="J24" s="51"/>
      <c r="K24" s="56"/>
    </row>
    <row r="25" spans="1:11" x14ac:dyDescent="0.35">
      <c r="A25" s="48"/>
      <c r="B25" s="36" t="s">
        <v>20</v>
      </c>
      <c r="C25" s="37"/>
      <c r="D25" s="38"/>
      <c r="E25" s="54"/>
      <c r="F25" s="55"/>
      <c r="G25" s="39">
        <f>F25*D25</f>
        <v>0</v>
      </c>
      <c r="H25" s="40"/>
      <c r="I25" s="39"/>
      <c r="J25" s="39"/>
      <c r="K25" s="72">
        <f>G25-I25-J25</f>
        <v>0</v>
      </c>
    </row>
    <row r="26" spans="1:11" x14ac:dyDescent="0.35">
      <c r="A26" s="48"/>
      <c r="B26" s="36" t="s">
        <v>20</v>
      </c>
      <c r="C26" s="37"/>
      <c r="D26" s="38"/>
      <c r="E26" s="54"/>
      <c r="F26" s="55"/>
      <c r="G26" s="39">
        <f t="shared" ref="G26:G27" si="3">F26*D26</f>
        <v>0</v>
      </c>
      <c r="H26" s="40"/>
      <c r="I26" s="39"/>
      <c r="J26" s="39"/>
      <c r="K26" s="72">
        <f>G26-I26-J26</f>
        <v>0</v>
      </c>
    </row>
    <row r="27" spans="1:11" x14ac:dyDescent="0.35">
      <c r="A27" s="48"/>
      <c r="B27" s="36" t="s">
        <v>20</v>
      </c>
      <c r="C27" s="37"/>
      <c r="D27" s="38"/>
      <c r="E27" s="54"/>
      <c r="F27" s="55"/>
      <c r="G27" s="39">
        <f t="shared" si="3"/>
        <v>0</v>
      </c>
      <c r="H27" s="40"/>
      <c r="I27" s="39"/>
      <c r="J27" s="39"/>
      <c r="K27" s="72">
        <f>G27-I27-J27</f>
        <v>0</v>
      </c>
    </row>
    <row r="28" spans="1:11" x14ac:dyDescent="0.35">
      <c r="A28" s="30" t="s">
        <v>7</v>
      </c>
      <c r="B28" s="31"/>
      <c r="C28" s="49"/>
      <c r="D28" s="32"/>
      <c r="E28" s="31"/>
      <c r="F28" s="50"/>
      <c r="G28" s="51"/>
      <c r="H28" s="33"/>
      <c r="I28" s="52"/>
      <c r="J28" s="52"/>
      <c r="K28" s="58"/>
    </row>
    <row r="29" spans="1:11" x14ac:dyDescent="0.35">
      <c r="A29" s="48"/>
      <c r="B29" s="36" t="s">
        <v>20</v>
      </c>
      <c r="C29" s="37"/>
      <c r="D29" s="38"/>
      <c r="E29" s="54"/>
      <c r="F29" s="55"/>
      <c r="G29" s="39">
        <f>F29*D29</f>
        <v>0</v>
      </c>
      <c r="H29" s="40"/>
      <c r="I29" s="39"/>
      <c r="J29" s="39"/>
      <c r="K29" s="72">
        <f>G29-I29-J29</f>
        <v>0</v>
      </c>
    </row>
    <row r="30" spans="1:11" x14ac:dyDescent="0.35">
      <c r="A30" s="48"/>
      <c r="B30" s="36" t="s">
        <v>20</v>
      </c>
      <c r="C30" s="37"/>
      <c r="D30" s="38"/>
      <c r="E30" s="54"/>
      <c r="F30" s="55"/>
      <c r="G30" s="39">
        <f t="shared" ref="G30:G31" si="4">F30*D30</f>
        <v>0</v>
      </c>
      <c r="H30" s="40"/>
      <c r="I30" s="39"/>
      <c r="J30" s="39"/>
      <c r="K30" s="72">
        <f>G30-I30-J30</f>
        <v>0</v>
      </c>
    </row>
    <row r="31" spans="1:11" x14ac:dyDescent="0.35">
      <c r="A31" s="48"/>
      <c r="B31" s="36" t="s">
        <v>20</v>
      </c>
      <c r="C31" s="37"/>
      <c r="D31" s="38"/>
      <c r="E31" s="54"/>
      <c r="F31" s="55"/>
      <c r="G31" s="39">
        <f t="shared" si="4"/>
        <v>0</v>
      </c>
      <c r="H31" s="40"/>
      <c r="I31" s="39"/>
      <c r="J31" s="39"/>
      <c r="K31" s="72">
        <f>G31-I31-J31</f>
        <v>0</v>
      </c>
    </row>
    <row r="32" spans="1:11" x14ac:dyDescent="0.35">
      <c r="A32" s="30" t="s">
        <v>8</v>
      </c>
      <c r="B32" s="31"/>
      <c r="C32" s="49"/>
      <c r="D32" s="32"/>
      <c r="E32" s="31"/>
      <c r="F32" s="50"/>
      <c r="G32" s="51"/>
      <c r="H32" s="33"/>
      <c r="I32" s="52"/>
      <c r="J32" s="52"/>
      <c r="K32" s="58"/>
    </row>
    <row r="33" spans="1:11" x14ac:dyDescent="0.35">
      <c r="A33" s="48"/>
      <c r="B33" s="36" t="s">
        <v>20</v>
      </c>
      <c r="C33" s="37"/>
      <c r="D33" s="38"/>
      <c r="E33" s="54"/>
      <c r="F33" s="55"/>
      <c r="G33" s="39">
        <f>F33*D33</f>
        <v>0</v>
      </c>
      <c r="H33" s="40"/>
      <c r="I33" s="39"/>
      <c r="J33" s="39"/>
      <c r="K33" s="72">
        <f>G33-I33-J33</f>
        <v>0</v>
      </c>
    </row>
    <row r="34" spans="1:11" x14ac:dyDescent="0.35">
      <c r="A34" s="48"/>
      <c r="B34" s="36" t="s">
        <v>20</v>
      </c>
      <c r="C34" s="37"/>
      <c r="D34" s="38"/>
      <c r="E34" s="54"/>
      <c r="F34" s="55"/>
      <c r="G34" s="39">
        <f t="shared" ref="G34:G35" si="5">F34*D34</f>
        <v>0</v>
      </c>
      <c r="H34" s="40"/>
      <c r="I34" s="39"/>
      <c r="J34" s="39"/>
      <c r="K34" s="72">
        <f>G34-I34-J34</f>
        <v>0</v>
      </c>
    </row>
    <row r="35" spans="1:11" x14ac:dyDescent="0.35">
      <c r="A35" s="48"/>
      <c r="B35" s="36" t="s">
        <v>20</v>
      </c>
      <c r="C35" s="37"/>
      <c r="D35" s="38"/>
      <c r="E35" s="54"/>
      <c r="F35" s="55"/>
      <c r="G35" s="39">
        <f t="shared" si="5"/>
        <v>0</v>
      </c>
      <c r="H35" s="40"/>
      <c r="I35" s="39"/>
      <c r="J35" s="39"/>
      <c r="K35" s="72">
        <f>G35-I35-J35</f>
        <v>0</v>
      </c>
    </row>
    <row r="36" spans="1:11" x14ac:dyDescent="0.35">
      <c r="A36" s="30" t="s">
        <v>9</v>
      </c>
      <c r="B36" s="31"/>
      <c r="C36" s="49"/>
      <c r="D36" s="32"/>
      <c r="E36" s="31"/>
      <c r="F36" s="50"/>
      <c r="G36" s="51"/>
      <c r="H36" s="33"/>
      <c r="I36" s="52"/>
      <c r="J36" s="52"/>
      <c r="K36" s="58"/>
    </row>
    <row r="37" spans="1:11" x14ac:dyDescent="0.35">
      <c r="A37" s="48"/>
      <c r="B37" s="36" t="s">
        <v>20</v>
      </c>
      <c r="C37" s="37"/>
      <c r="D37" s="38"/>
      <c r="E37" s="54"/>
      <c r="F37" s="55"/>
      <c r="G37" s="39">
        <f>F37*D37</f>
        <v>0</v>
      </c>
      <c r="H37" s="40"/>
      <c r="I37" s="39"/>
      <c r="J37" s="39"/>
      <c r="K37" s="72">
        <f>G37-I37-J37</f>
        <v>0</v>
      </c>
    </row>
    <row r="38" spans="1:11" x14ac:dyDescent="0.35">
      <c r="A38" s="48"/>
      <c r="B38" s="36" t="s">
        <v>20</v>
      </c>
      <c r="C38" s="37"/>
      <c r="D38" s="38"/>
      <c r="E38" s="36"/>
      <c r="F38" s="55"/>
      <c r="G38" s="39">
        <f t="shared" ref="G38:G39" si="6">F38*D38</f>
        <v>0</v>
      </c>
      <c r="H38" s="40"/>
      <c r="I38" s="39"/>
      <c r="J38" s="39"/>
      <c r="K38" s="72">
        <f>G38-I38-J38</f>
        <v>0</v>
      </c>
    </row>
    <row r="39" spans="1:11" x14ac:dyDescent="0.35">
      <c r="A39" s="48"/>
      <c r="B39" s="36" t="s">
        <v>20</v>
      </c>
      <c r="C39" s="37"/>
      <c r="D39" s="38"/>
      <c r="E39" s="36"/>
      <c r="F39" s="55"/>
      <c r="G39" s="39">
        <f t="shared" si="6"/>
        <v>0</v>
      </c>
      <c r="H39" s="40"/>
      <c r="I39" s="39"/>
      <c r="J39" s="39"/>
      <c r="K39" s="72">
        <f>G39-I39-J39</f>
        <v>0</v>
      </c>
    </row>
    <row r="40" spans="1:11" x14ac:dyDescent="0.35">
      <c r="A40" s="30" t="s">
        <v>10</v>
      </c>
      <c r="B40" s="31"/>
      <c r="C40" s="49"/>
      <c r="D40" s="32"/>
      <c r="E40" s="31"/>
      <c r="F40" s="50"/>
      <c r="G40" s="51"/>
      <c r="H40" s="33"/>
      <c r="I40" s="52"/>
      <c r="J40" s="52"/>
      <c r="K40" s="58"/>
    </row>
    <row r="41" spans="1:11" x14ac:dyDescent="0.35">
      <c r="A41" s="48"/>
      <c r="B41" s="36" t="s">
        <v>20</v>
      </c>
      <c r="C41" s="37"/>
      <c r="D41" s="38"/>
      <c r="E41" s="36"/>
      <c r="F41" s="55"/>
      <c r="G41" s="39">
        <f>F41*D41</f>
        <v>0</v>
      </c>
      <c r="H41" s="40"/>
      <c r="I41" s="39"/>
      <c r="J41" s="39"/>
      <c r="K41" s="72">
        <f>G41-I41-J41</f>
        <v>0</v>
      </c>
    </row>
    <row r="42" spans="1:11" x14ac:dyDescent="0.35">
      <c r="A42" s="48"/>
      <c r="B42" s="36" t="s">
        <v>20</v>
      </c>
      <c r="C42" s="37"/>
      <c r="D42" s="38"/>
      <c r="E42" s="36"/>
      <c r="F42" s="55"/>
      <c r="G42" s="39">
        <f t="shared" ref="G42:G43" si="7">F42*D42</f>
        <v>0</v>
      </c>
      <c r="H42" s="40"/>
      <c r="I42" s="39"/>
      <c r="J42" s="39"/>
      <c r="K42" s="72">
        <f>G42-I42-J42</f>
        <v>0</v>
      </c>
    </row>
    <row r="43" spans="1:11" x14ac:dyDescent="0.35">
      <c r="A43" s="48"/>
      <c r="B43" s="36" t="s">
        <v>20</v>
      </c>
      <c r="C43" s="37"/>
      <c r="D43" s="38"/>
      <c r="E43" s="36"/>
      <c r="F43" s="55"/>
      <c r="G43" s="39">
        <f t="shared" si="7"/>
        <v>0</v>
      </c>
      <c r="H43" s="40"/>
      <c r="I43" s="39"/>
      <c r="J43" s="39"/>
      <c r="K43" s="72">
        <f>G43-I43-J43</f>
        <v>0</v>
      </c>
    </row>
    <row r="44" spans="1:11" s="57" customFormat="1" ht="14" thickBot="1" x14ac:dyDescent="0.4">
      <c r="A44" s="59" t="s">
        <v>13</v>
      </c>
      <c r="B44" s="60"/>
      <c r="C44" s="60"/>
      <c r="D44" s="61"/>
      <c r="E44" s="60"/>
      <c r="F44" s="60"/>
      <c r="G44" s="69">
        <f>SUM(G13:G43)</f>
        <v>5000</v>
      </c>
      <c r="H44" s="62"/>
      <c r="I44" s="70">
        <f>SUM(I13:I43)</f>
        <v>2500</v>
      </c>
      <c r="J44" s="70">
        <f>SUM(J13:J43)</f>
        <v>2500</v>
      </c>
      <c r="K44" s="73"/>
    </row>
  </sheetData>
  <sheetProtection algorithmName="SHA-512" hashValue="mEiZoaI8IznLG0wVEPkYgQTIPGWDEtoI1k5jMp5QYtKWftIBA2myVbF44WZMtmUNdDicjANQGhPsRHxyNeFiJQ==" saltValue="l4WlZR3SrU/IL2i6RyRxRg==" spinCount="100000" sheet="1" objects="1" scenarios="1" formatCells="0" formatRows="0" insertRows="0" insertHyperlinks="0" deleteRows="0"/>
  <mergeCells count="17">
    <mergeCell ref="A1:K1"/>
    <mergeCell ref="A2:K2"/>
    <mergeCell ref="A3:F3"/>
    <mergeCell ref="B6:F6"/>
    <mergeCell ref="B4:F4"/>
    <mergeCell ref="G3:K3"/>
    <mergeCell ref="G4:H4"/>
    <mergeCell ref="G5:H5"/>
    <mergeCell ref="G6:H6"/>
    <mergeCell ref="G9:J9"/>
    <mergeCell ref="B5:F5"/>
    <mergeCell ref="A10:K10"/>
    <mergeCell ref="G7:H7"/>
    <mergeCell ref="G8:H8"/>
    <mergeCell ref="B7:C7"/>
    <mergeCell ref="B8:C8"/>
    <mergeCell ref="B9:C9"/>
  </mergeCells>
  <pageMargins left="0.7" right="0.7" top="0.75" bottom="0.75" header="0.3" footer="0.3"/>
  <pageSetup scale="47" fitToHeight="0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Instructions!$AB$1:$AB$2</xm:f>
          </x14:formula1>
          <xm:sqref>H13:H15 H21:H23 H33:H35 H37:H39 H41:H43 I5:I8 H17:H19 H25:H27 H29:H31</xm:sqref>
        </x14:dataValidation>
        <x14:dataValidation type="list" allowBlank="1" showInputMessage="1" showErrorMessage="1">
          <x14:formula1>
            <xm:f>Instructions!$AA$1:$AA$2</xm:f>
          </x14:formula1>
          <xm:sqref>B13:B15 B21:B23 B33:B35 B37:B39 B41:B43 B17:B19 B25:B27 B29:B31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E3BE286D-32A6-4964-9EE4-16F476388616}"/>
</file>

<file path=customXml/itemProps2.xml><?xml version="1.0" encoding="utf-8"?>
<ds:datastoreItem xmlns:ds="http://schemas.openxmlformats.org/officeDocument/2006/customXml" ds:itemID="{DB4DF486-6942-47D1-8122-EC3DBC30A716}"/>
</file>

<file path=customXml/itemProps3.xml><?xml version="1.0" encoding="utf-8"?>
<ds:datastoreItem xmlns:ds="http://schemas.openxmlformats.org/officeDocument/2006/customXml" ds:itemID="{75B6452D-CBA6-4FF1-B13D-59B034EA9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Chrystal</dc:creator>
  <cp:lastModifiedBy>Read, Chrystal</cp:lastModifiedBy>
  <cp:lastPrinted>2023-06-30T22:21:59Z</cp:lastPrinted>
  <dcterms:created xsi:type="dcterms:W3CDTF">2023-03-16T21:10:35Z</dcterms:created>
  <dcterms:modified xsi:type="dcterms:W3CDTF">2023-08-29T17:56:53Z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